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贫困村 (4)" sheetId="1" r:id="rId1"/>
  </sheets>
  <definedNames>
    <definedName name="_xlnm.Print_Titles" localSheetId="0">'贫困村 (4)'!$1:$3</definedName>
  </definedNames>
  <calcPr fullCalcOnLoad="1"/>
</workbook>
</file>

<file path=xl/sharedStrings.xml><?xml version="1.0" encoding="utf-8"?>
<sst xmlns="http://schemas.openxmlformats.org/spreadsheetml/2006/main" count="48" uniqueCount="43">
  <si>
    <t>元谋县2022年财政衔接推进乡村振兴补助资金项目规划建设内容及投资汇总表</t>
  </si>
  <si>
    <t>填报单位：元谋县乡村振兴局</t>
  </si>
  <si>
    <t>单位负责人：白云                    填报人：杨正海</t>
  </si>
  <si>
    <t>联系电话：15096467157</t>
  </si>
  <si>
    <t>单位：万元、户、人</t>
  </si>
  <si>
    <t>序号</t>
  </si>
  <si>
    <t>乡镇</t>
  </si>
  <si>
    <t>村委会</t>
  </si>
  <si>
    <t>村小组</t>
  </si>
  <si>
    <t>项目名称</t>
  </si>
  <si>
    <t>建设内容</t>
  </si>
  <si>
    <t>合计</t>
  </si>
  <si>
    <t>中央财政补助资金</t>
  </si>
  <si>
    <t>州级财政补助资金</t>
  </si>
  <si>
    <t>受益户数</t>
  </si>
  <si>
    <t>受益人数</t>
  </si>
  <si>
    <t>脱贫户及三类对象受益户数</t>
  </si>
  <si>
    <t>脱贫户及三类对象受益人数</t>
  </si>
  <si>
    <t>项目类别</t>
  </si>
  <si>
    <t>10乡镇</t>
  </si>
  <si>
    <t>元谋县2022年下半乡村公益岗位补助资金项目</t>
  </si>
  <si>
    <t>元谋县2022年7-12月计划聘用240名公益性岗位，800元/人/月，共计115.2万元。</t>
  </si>
  <si>
    <t>公益性岗位</t>
  </si>
  <si>
    <t>老城乡</t>
  </si>
  <si>
    <t>那能</t>
  </si>
  <si>
    <t>小浙江</t>
  </si>
  <si>
    <t>老城乡小浙江村安全饮水应急维修项目</t>
  </si>
  <si>
    <t>新建50m³水池1座；DN40镀锌钢管3040米，镀锌钢管安装配件及安装。</t>
  </si>
  <si>
    <t>人饮</t>
  </si>
  <si>
    <t>凉山乡</t>
  </si>
  <si>
    <t>大水井</t>
  </si>
  <si>
    <t>曹家村</t>
  </si>
  <si>
    <t>凉山乡曹家村人饮安全巩固项目</t>
  </si>
  <si>
    <t>埋设PE25管道2980米，新建20m³圆形人饮蓄水池1个。</t>
  </si>
  <si>
    <t>冷水箐</t>
  </si>
  <si>
    <t>冷水箐村</t>
  </si>
  <si>
    <t>凉山乡冷水箐村供水管网修复项目</t>
  </si>
  <si>
    <t>架设DN25镀锌钢管1650米，DN15镀锌钢管650米。</t>
  </si>
  <si>
    <t>那迪</t>
  </si>
  <si>
    <t>太阳坡村、一丘田村</t>
  </si>
  <si>
    <t>凉山乡太阳坡、一丘田村供水管网修复项目</t>
  </si>
  <si>
    <t>架设DN40镀锌钢管1450米。</t>
  </si>
  <si>
    <t>合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</si>
</sst>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2"/>
      <name val="宋体"/>
      <family val="0"/>
    </font>
    <font>
      <sz val="11"/>
      <name val="宋体"/>
      <family val="0"/>
    </font>
    <font>
      <sz val="12"/>
      <color indexed="30"/>
      <name val="宋体"/>
      <family val="0"/>
    </font>
    <font>
      <sz val="18"/>
      <name val="黑体"/>
      <family val="3"/>
    </font>
    <font>
      <sz val="10"/>
      <name val="黑体"/>
      <family val="3"/>
    </font>
    <font>
      <b/>
      <sz val="10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2"/>
      <name val="Times New Roman"/>
      <family val="1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70C0"/>
      <name val="宋体"/>
      <family val="0"/>
    </font>
    <font>
      <sz val="10"/>
      <name val="Calibri Light"/>
      <family val="0"/>
    </font>
    <font>
      <sz val="9"/>
      <color theme="1"/>
      <name val="宋体"/>
      <family val="0"/>
    </font>
    <font>
      <sz val="10"/>
      <color indexed="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>
      <alignment vertical="center"/>
      <protection/>
    </xf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46"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176" fontId="6" fillId="0" borderId="9" xfId="0" applyNumberFormat="1" applyFont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176" fontId="6" fillId="0" borderId="11" xfId="0" applyNumberFormat="1" applyFont="1" applyBorder="1" applyAlignment="1">
      <alignment horizontal="center" vertical="center" wrapText="1" shrinkToFit="1"/>
    </xf>
    <xf numFmtId="176" fontId="6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176" fontId="8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需求汇总表（1-4）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7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B1">
      <selection activeCell="F5" sqref="F5"/>
    </sheetView>
  </sheetViews>
  <sheetFormatPr defaultColWidth="9.00390625" defaultRowHeight="14.25"/>
  <cols>
    <col min="1" max="1" width="4.50390625" style="2" customWidth="1"/>
    <col min="2" max="2" width="6.875" style="2" customWidth="1"/>
    <col min="3" max="4" width="5.875" style="0" customWidth="1"/>
    <col min="5" max="5" width="14.25390625" style="0" customWidth="1"/>
    <col min="6" max="6" width="44.875" style="3" customWidth="1"/>
    <col min="7" max="7" width="7.625" style="3" customWidth="1"/>
    <col min="8" max="9" width="8.375" style="3" customWidth="1"/>
    <col min="10" max="10" width="6.375" style="0" customWidth="1"/>
    <col min="11" max="12" width="6.875" style="0" customWidth="1"/>
    <col min="13" max="13" width="8.00390625" style="0" customWidth="1"/>
    <col min="14" max="14" width="5.75390625" style="3" customWidth="1"/>
  </cols>
  <sheetData>
    <row r="1" spans="1:14" ht="22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3" ht="14.25">
      <c r="A2" s="5" t="s">
        <v>1</v>
      </c>
      <c r="B2" s="5"/>
      <c r="C2" s="5"/>
      <c r="D2" s="5"/>
      <c r="E2" s="5"/>
      <c r="F2" s="6" t="s">
        <v>2</v>
      </c>
      <c r="G2" s="7"/>
      <c r="H2" s="7"/>
      <c r="I2" s="33"/>
      <c r="J2" s="34" t="s">
        <v>3</v>
      </c>
      <c r="K2" s="34"/>
      <c r="L2" s="34"/>
      <c r="M2" s="34" t="s">
        <v>4</v>
      </c>
    </row>
    <row r="3" spans="1:14" ht="48">
      <c r="A3" s="8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9" t="s">
        <v>10</v>
      </c>
      <c r="G3" s="8" t="s">
        <v>11</v>
      </c>
      <c r="H3" s="9" t="s">
        <v>12</v>
      </c>
      <c r="I3" s="9" t="s">
        <v>13</v>
      </c>
      <c r="J3" s="8" t="s">
        <v>14</v>
      </c>
      <c r="K3" s="8" t="s">
        <v>15</v>
      </c>
      <c r="L3" s="8" t="s">
        <v>16</v>
      </c>
      <c r="M3" s="8" t="s">
        <v>17</v>
      </c>
      <c r="N3" s="8" t="s">
        <v>18</v>
      </c>
    </row>
    <row r="4" spans="1:14" s="1" customFormat="1" ht="36">
      <c r="A4" s="10">
        <v>1</v>
      </c>
      <c r="B4" s="11" t="s">
        <v>19</v>
      </c>
      <c r="C4" s="12"/>
      <c r="D4" s="12"/>
      <c r="E4" s="13" t="s">
        <v>20</v>
      </c>
      <c r="F4" s="14" t="s">
        <v>21</v>
      </c>
      <c r="G4" s="15">
        <f>H4+I4</f>
        <v>115.2</v>
      </c>
      <c r="H4" s="15"/>
      <c r="I4" s="35">
        <v>115.2</v>
      </c>
      <c r="J4" s="36">
        <v>240</v>
      </c>
      <c r="K4" s="36">
        <v>240</v>
      </c>
      <c r="L4" s="36">
        <v>240</v>
      </c>
      <c r="M4" s="36">
        <v>240</v>
      </c>
      <c r="N4" s="37" t="s">
        <v>22</v>
      </c>
    </row>
    <row r="5" spans="1:14" s="1" customFormat="1" ht="22.5">
      <c r="A5" s="10"/>
      <c r="B5" s="16" t="s">
        <v>23</v>
      </c>
      <c r="C5" s="17" t="s">
        <v>24</v>
      </c>
      <c r="D5" s="18" t="s">
        <v>25</v>
      </c>
      <c r="E5" s="19" t="s">
        <v>26</v>
      </c>
      <c r="F5" s="18" t="s">
        <v>27</v>
      </c>
      <c r="G5" s="15">
        <f>H5+I5</f>
        <v>17.81</v>
      </c>
      <c r="H5" s="15">
        <v>12.5</v>
      </c>
      <c r="I5" s="38">
        <v>5.31</v>
      </c>
      <c r="J5" s="36">
        <v>281</v>
      </c>
      <c r="K5" s="36">
        <v>1193</v>
      </c>
      <c r="L5" s="39">
        <v>52</v>
      </c>
      <c r="M5" s="39">
        <v>191</v>
      </c>
      <c r="N5" s="13" t="s">
        <v>28</v>
      </c>
    </row>
    <row r="6" spans="1:14" s="1" customFormat="1" ht="24">
      <c r="A6" s="10"/>
      <c r="B6" s="20" t="s">
        <v>29</v>
      </c>
      <c r="C6" s="21" t="s">
        <v>30</v>
      </c>
      <c r="D6" s="20" t="s">
        <v>31</v>
      </c>
      <c r="E6" s="22" t="s">
        <v>32</v>
      </c>
      <c r="F6" s="22" t="s">
        <v>33</v>
      </c>
      <c r="G6" s="15">
        <f>H6+I6</f>
        <v>4.16</v>
      </c>
      <c r="H6" s="23"/>
      <c r="I6" s="23">
        <v>4.16</v>
      </c>
      <c r="J6" s="40">
        <v>74</v>
      </c>
      <c r="K6" s="40">
        <v>301</v>
      </c>
      <c r="L6" s="40">
        <v>26</v>
      </c>
      <c r="M6" s="40">
        <v>107</v>
      </c>
      <c r="N6" s="13" t="s">
        <v>28</v>
      </c>
    </row>
    <row r="7" spans="1:14" s="1" customFormat="1" ht="24">
      <c r="A7" s="10"/>
      <c r="B7" s="20" t="s">
        <v>29</v>
      </c>
      <c r="C7" s="21" t="s">
        <v>34</v>
      </c>
      <c r="D7" s="20" t="s">
        <v>35</v>
      </c>
      <c r="E7" s="22" t="s">
        <v>36</v>
      </c>
      <c r="F7" s="22" t="s">
        <v>37</v>
      </c>
      <c r="G7" s="15">
        <f>H7+I7</f>
        <v>5.95</v>
      </c>
      <c r="H7" s="23"/>
      <c r="I7" s="23">
        <v>5.95</v>
      </c>
      <c r="J7" s="41">
        <v>27</v>
      </c>
      <c r="K7" s="41">
        <v>109</v>
      </c>
      <c r="L7" s="42">
        <v>9</v>
      </c>
      <c r="M7" s="41">
        <v>35</v>
      </c>
      <c r="N7" s="13" t="s">
        <v>28</v>
      </c>
    </row>
    <row r="8" spans="1:14" s="1" customFormat="1" ht="36">
      <c r="A8" s="10"/>
      <c r="B8" s="20" t="s">
        <v>29</v>
      </c>
      <c r="C8" s="21" t="s">
        <v>38</v>
      </c>
      <c r="D8" s="20" t="s">
        <v>39</v>
      </c>
      <c r="E8" s="22" t="s">
        <v>40</v>
      </c>
      <c r="F8" s="22" t="s">
        <v>41</v>
      </c>
      <c r="G8" s="15">
        <f>H8+I8</f>
        <v>6.38</v>
      </c>
      <c r="H8" s="23"/>
      <c r="I8" s="23">
        <v>6.38</v>
      </c>
      <c r="J8" s="41">
        <v>53</v>
      </c>
      <c r="K8" s="41">
        <v>229</v>
      </c>
      <c r="L8" s="42">
        <v>39</v>
      </c>
      <c r="M8" s="41">
        <v>150</v>
      </c>
      <c r="N8" s="13" t="s">
        <v>28</v>
      </c>
    </row>
    <row r="9" spans="1:14" s="1" customFormat="1" ht="14.25">
      <c r="A9" s="10"/>
      <c r="B9" s="11"/>
      <c r="C9" s="24"/>
      <c r="D9" s="12"/>
      <c r="E9" s="25"/>
      <c r="F9" s="25"/>
      <c r="G9" s="26"/>
      <c r="H9" s="27"/>
      <c r="I9" s="43"/>
      <c r="J9" s="12"/>
      <c r="K9" s="12"/>
      <c r="L9" s="12"/>
      <c r="M9" s="12"/>
      <c r="N9" s="37"/>
    </row>
    <row r="10" spans="1:14" ht="14.25">
      <c r="A10" s="28" t="s">
        <v>42</v>
      </c>
      <c r="B10" s="29"/>
      <c r="C10" s="29"/>
      <c r="D10" s="29"/>
      <c r="E10" s="29"/>
      <c r="F10" s="30"/>
      <c r="G10" s="31">
        <f aca="true" t="shared" si="0" ref="G10:M10">SUM(G4:G9)</f>
        <v>149.49999999999997</v>
      </c>
      <c r="H10" s="31">
        <f t="shared" si="0"/>
        <v>12.5</v>
      </c>
      <c r="I10" s="31">
        <f t="shared" si="0"/>
        <v>137</v>
      </c>
      <c r="J10" s="44">
        <f t="shared" si="0"/>
        <v>675</v>
      </c>
      <c r="K10" s="44">
        <f t="shared" si="0"/>
        <v>2072</v>
      </c>
      <c r="L10" s="44">
        <f t="shared" si="0"/>
        <v>366</v>
      </c>
      <c r="M10" s="44">
        <f t="shared" si="0"/>
        <v>723</v>
      </c>
      <c r="N10" s="45"/>
    </row>
    <row r="12" spans="6:7" ht="14.25">
      <c r="F12" s="32"/>
      <c r="G12"/>
    </row>
    <row r="13" ht="14.25">
      <c r="F13" s="32"/>
    </row>
    <row r="14" spans="7:8" ht="14.25">
      <c r="G14" s="2"/>
      <c r="H14" s="2"/>
    </row>
  </sheetData>
  <sheetProtection password="DD00" sheet="1" objects="1"/>
  <mergeCells count="3">
    <mergeCell ref="A1:N1"/>
    <mergeCell ref="A2:E2"/>
    <mergeCell ref="A10:F10"/>
  </mergeCells>
  <printOptions horizontalCentered="1" verticalCentered="1"/>
  <pageMargins left="0.3145833333333333" right="0.3145833333333333" top="0.39305555555555555" bottom="0.39305555555555555" header="0.5" footer="0.3145833333333333"/>
  <pageSetup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HaoXiTong</dc:creator>
  <cp:keywords/>
  <dc:description/>
  <cp:lastModifiedBy>白文波</cp:lastModifiedBy>
  <cp:lastPrinted>2019-11-25T06:43:54Z</cp:lastPrinted>
  <dcterms:created xsi:type="dcterms:W3CDTF">2019-11-25T06:39:18Z</dcterms:created>
  <dcterms:modified xsi:type="dcterms:W3CDTF">2022-09-06T01:46:11Z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2052-11.8.6.11020</vt:lpwstr>
  </property>
  <property fmtid="{D5CDD505-2E9C-101B-9397-08002B2CF9AE}" pid="4" name="I">
    <vt:lpwstr>F2645D42C59D406CBE4BEFB3B173F4A9</vt:lpwstr>
  </property>
</Properties>
</file>