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2022" sheetId="1" r:id="rId1"/>
  </sheets>
  <definedNames>
    <definedName name="_xlnm.Print_Titles" localSheetId="0">'2022'!$1:$5</definedName>
  </definedNames>
  <calcPr fullCalcOnLoad="1"/>
</workbook>
</file>

<file path=xl/sharedStrings.xml><?xml version="1.0" encoding="utf-8"?>
<sst xmlns="http://schemas.openxmlformats.org/spreadsheetml/2006/main" count="42" uniqueCount="36">
  <si>
    <t>元谋县2022年县级财政资金项目建设内容及投资计划汇总表</t>
  </si>
  <si>
    <t>填报单位：元谋县乡村振兴局</t>
  </si>
  <si>
    <t>单位负责人:白云</t>
  </si>
  <si>
    <t>填报人:杨正海</t>
  </si>
  <si>
    <t>联系电话:</t>
  </si>
  <si>
    <t>上报时间：2022年9月22日</t>
  </si>
  <si>
    <t>序号</t>
  </si>
  <si>
    <t>乡镇或单位</t>
  </si>
  <si>
    <t>村委会</t>
  </si>
  <si>
    <t>村小组</t>
  </si>
  <si>
    <t>是否贫困村</t>
  </si>
  <si>
    <t>项目名称</t>
  </si>
  <si>
    <t>项目概要及建设主要内容</t>
  </si>
  <si>
    <t>项目总投资（万元）</t>
  </si>
  <si>
    <t>受益人口</t>
  </si>
  <si>
    <t>项目类型</t>
  </si>
  <si>
    <t>受益群众</t>
  </si>
  <si>
    <t>脱贫户</t>
  </si>
  <si>
    <t>监测对象</t>
  </si>
  <si>
    <t>合计</t>
  </si>
  <si>
    <t>财政衔接资金</t>
  </si>
  <si>
    <t>整合资金</t>
  </si>
  <si>
    <t>自筹资金</t>
  </si>
  <si>
    <t>户数</t>
  </si>
  <si>
    <t>人数</t>
  </si>
  <si>
    <t>县乡村振兴局</t>
  </si>
  <si>
    <t>元谋县2022年秋季学期第一批雨露计划和东西协作职业教育资金补助项目</t>
  </si>
  <si>
    <t>实施元谋县2022年秋季学期第一批雨露计划和东西协作职业教育资金补助126人，其中：雨露计划108人，每人补助1500元；东西协作雨露计划18人，每人补助2500元。</t>
  </si>
  <si>
    <t>教育项目</t>
  </si>
  <si>
    <t>10乡镇</t>
  </si>
  <si>
    <t>元谋县2022年第一批脱贫户（含易返贫致贫人口）大学新生入学交通费、生活费补助项目</t>
  </si>
  <si>
    <t>根据《楚雄州巩固脱贫攻坚推进乡村振兴领导小组关于印发楚雄州促进脱贫人口和监测对象增收措施的通知》（楚巩固振兴组发﹝2022﹞10号）文件的相关规定，计划实施元谋县2022年第一批脱贫户（含易返贫致贫人口）大学新生入学交通费、生活费项目，共42人，其中：省内35人、省外7人。补助标准为：省内大学新生每人补助1000元、省内大学新生每人补助1500元。</t>
  </si>
  <si>
    <t>元谋县2022年第二批脱贫户（含易返贫致贫人口）省外务工交通补助、省外高风险地区务工补助、一次性报名补助项目</t>
  </si>
  <si>
    <t>根据《楚雄州巩固脱贫攻坚推进乡村振兴领导小组关于印发楚雄州促进脱贫人口和监测对象增收措施的通知》（楚巩固振兴组发﹝2022﹞10号）文件的相关规定，计划实施元谋县2022年第二批脱贫户（含易返贫致贫人口）省外务工交通补助、省外高风险地区务工补助、一次性报名补助项目，共385人，其中：省外务378人、省外高风险地区务工3人、2021年以来大学毕业生报名考试实现稳定就业一次性报名4人。每人补助1000元。</t>
  </si>
  <si>
    <t>就业项目</t>
  </si>
  <si>
    <t>合  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</si>
</sst>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Red]\(0.00\)"/>
    <numFmt numFmtId="178" formatCode="0.000_);[Red]\(0.000\)"/>
    <numFmt numFmtId="179" formatCode="0_);[Red]\(0\)"/>
    <numFmt numFmtId="180" formatCode="0.00_ "/>
  </numFmts>
  <fonts count="32">
    <font>
      <sz val="12"/>
      <name val="宋体"/>
      <family val="0"/>
    </font>
    <font>
      <sz val="11"/>
      <name val="宋体"/>
      <family val="0"/>
    </font>
    <font>
      <sz val="9"/>
      <color indexed="8"/>
      <name val="宋体"/>
      <family val="0"/>
    </font>
    <font>
      <sz val="9"/>
      <name val="宋体"/>
      <family val="0"/>
    </font>
    <font>
      <b/>
      <sz val="9"/>
      <color indexed="8"/>
      <name val="宋体"/>
      <family val="0"/>
    </font>
    <font>
      <sz val="22"/>
      <color indexed="8"/>
      <name val="黑体"/>
      <family val="3"/>
    </font>
    <font>
      <b/>
      <sz val="9"/>
      <name val="宋体"/>
      <family val="0"/>
    </font>
    <font>
      <b/>
      <sz val="9"/>
      <color indexed="10"/>
      <name val="宋体"/>
      <family val="0"/>
    </font>
    <font>
      <sz val="10"/>
      <name val="Arial"/>
      <family val="2"/>
    </font>
    <font>
      <sz val="11"/>
      <color indexed="8"/>
      <name val="宋体"/>
      <family val="0"/>
    </font>
    <font>
      <sz val="11"/>
      <color indexed="9"/>
      <name val="宋体"/>
      <family val="0"/>
    </font>
    <font>
      <b/>
      <sz val="11"/>
      <color indexed="9"/>
      <name val="宋体"/>
      <family val="0"/>
    </font>
    <font>
      <sz val="11"/>
      <color indexed="62"/>
      <name val="宋体"/>
      <family val="0"/>
    </font>
    <font>
      <b/>
      <sz val="13"/>
      <color indexed="54"/>
      <name val="宋体"/>
      <family val="0"/>
    </font>
    <font>
      <sz val="11"/>
      <color indexed="16"/>
      <name val="宋体"/>
      <family val="0"/>
    </font>
    <font>
      <i/>
      <sz val="11"/>
      <color indexed="23"/>
      <name val="宋体"/>
      <family val="0"/>
    </font>
    <font>
      <u val="single"/>
      <sz val="11"/>
      <color indexed="12"/>
      <name val="宋体"/>
      <family val="0"/>
    </font>
    <font>
      <u val="single"/>
      <sz val="11"/>
      <color indexed="20"/>
      <name val="宋体"/>
      <family val="0"/>
    </font>
    <font>
      <sz val="11"/>
      <color indexed="19"/>
      <name val="宋体"/>
      <family val="0"/>
    </font>
    <font>
      <b/>
      <sz val="11"/>
      <color indexed="53"/>
      <name val="宋体"/>
      <family val="0"/>
    </font>
    <font>
      <sz val="12"/>
      <name val="Times New Roman"/>
      <family val="1"/>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sz val="11"/>
      <color indexed="53"/>
      <name val="宋体"/>
      <family val="0"/>
    </font>
    <font>
      <b/>
      <sz val="11"/>
      <color indexed="63"/>
      <name val="宋体"/>
      <family val="0"/>
    </font>
    <font>
      <sz val="11"/>
      <color indexed="17"/>
      <name val="宋体"/>
      <family val="0"/>
    </font>
    <font>
      <sz val="9"/>
      <name val="Calibri"/>
      <family val="0"/>
    </font>
    <font>
      <sz val="22"/>
      <color rgb="FF000000"/>
      <name val="黑体"/>
      <family val="3"/>
    </font>
    <font>
      <b/>
      <sz val="9"/>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9"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20" fillId="0" borderId="0">
      <alignment vertical="center"/>
      <protection/>
    </xf>
    <xf numFmtId="0" fontId="0" fillId="0" borderId="0">
      <alignment vertical="center"/>
      <protection/>
    </xf>
    <xf numFmtId="0" fontId="10"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9" fillId="0" borderId="0" applyProtection="0">
      <alignment vertical="center"/>
    </xf>
    <xf numFmtId="0" fontId="24"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25" fillId="0" borderId="3" applyNumberFormat="0" applyFill="0" applyAlignment="0" applyProtection="0"/>
    <xf numFmtId="0" fontId="0" fillId="0" borderId="0">
      <alignment vertical="center"/>
      <protection/>
    </xf>
    <xf numFmtId="0" fontId="13" fillId="0" borderId="3" applyNumberFormat="0" applyFill="0" applyAlignment="0" applyProtection="0"/>
    <xf numFmtId="0" fontId="0" fillId="0" borderId="0">
      <alignment vertical="center"/>
      <protection/>
    </xf>
    <xf numFmtId="0" fontId="10" fillId="7" borderId="0" applyNumberFormat="0" applyBorder="0" applyAlignment="0" applyProtection="0"/>
    <xf numFmtId="0" fontId="22" fillId="0" borderId="4" applyNumberFormat="0" applyFill="0" applyAlignment="0" applyProtection="0"/>
    <xf numFmtId="0" fontId="27" fillId="2" borderId="5" applyNumberFormat="0" applyAlignment="0" applyProtection="0"/>
    <xf numFmtId="0" fontId="8" fillId="0" borderId="0">
      <alignment/>
      <protection/>
    </xf>
    <xf numFmtId="0" fontId="10" fillId="3" borderId="0" applyNumberFormat="0" applyBorder="0" applyAlignment="0" applyProtection="0"/>
    <xf numFmtId="0" fontId="19" fillId="2" borderId="1" applyNumberFormat="0" applyAlignment="0" applyProtection="0"/>
    <xf numFmtId="0" fontId="11" fillId="8" borderId="6" applyNumberFormat="0" applyAlignment="0" applyProtection="0"/>
    <xf numFmtId="0" fontId="9" fillId="9" borderId="0" applyNumberFormat="0" applyBorder="0" applyAlignment="0" applyProtection="0"/>
    <xf numFmtId="0" fontId="10" fillId="10" borderId="0" applyNumberFormat="0" applyBorder="0" applyAlignment="0" applyProtection="0"/>
    <xf numFmtId="0" fontId="26" fillId="0" borderId="7" applyNumberFormat="0" applyFill="0" applyAlignment="0" applyProtection="0"/>
    <xf numFmtId="0" fontId="21" fillId="0" borderId="8" applyNumberFormat="0" applyFill="0" applyAlignment="0" applyProtection="0"/>
    <xf numFmtId="0" fontId="28" fillId="9" borderId="0" applyNumberFormat="0" applyBorder="0" applyAlignment="0" applyProtection="0"/>
    <xf numFmtId="0" fontId="18" fillId="11"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0" fillId="0" borderId="0">
      <alignment vertical="center"/>
      <protection/>
    </xf>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8" borderId="0" applyNumberFormat="0" applyBorder="0" applyAlignment="0" applyProtection="0"/>
    <xf numFmtId="0" fontId="8" fillId="0" borderId="0">
      <alignment/>
      <protection/>
    </xf>
    <xf numFmtId="0" fontId="10"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0" fillId="16" borderId="0" applyNumberFormat="0" applyBorder="0" applyAlignment="0" applyProtection="0"/>
    <xf numFmtId="0" fontId="9"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9" fillId="4" borderId="0" applyNumberFormat="0" applyBorder="0" applyAlignment="0" applyProtection="0"/>
    <xf numFmtId="0" fontId="8" fillId="0" borderId="0">
      <alignment/>
      <protection/>
    </xf>
    <xf numFmtId="0" fontId="8" fillId="0" borderId="0">
      <alignment/>
      <protection/>
    </xf>
    <xf numFmtId="0" fontId="10" fillId="4" borderId="0" applyNumberFormat="0" applyBorder="0" applyAlignment="0" applyProtection="0"/>
    <xf numFmtId="0" fontId="0" fillId="0" borderId="0">
      <alignment/>
      <protection locked="0"/>
    </xf>
    <xf numFmtId="0" fontId="8"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cellStyleXfs>
  <cellXfs count="63">
    <xf numFmtId="0" fontId="0" fillId="0" borderId="0" xfId="0" applyAlignment="1">
      <alignment vertical="center"/>
    </xf>
    <xf numFmtId="176" fontId="2" fillId="0" borderId="0" xfId="0" applyNumberFormat="1" applyFont="1" applyFill="1" applyBorder="1" applyAlignment="1">
      <alignment vertical="center"/>
    </xf>
    <xf numFmtId="176" fontId="29"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left" vertical="center"/>
    </xf>
    <xf numFmtId="176" fontId="2" fillId="0" borderId="0" xfId="0" applyNumberFormat="1" applyFont="1" applyFill="1" applyBorder="1" applyAlignment="1">
      <alignment horizontal="left" vertical="center" wrapText="1"/>
    </xf>
    <xf numFmtId="177"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6" fontId="30"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left" vertical="center"/>
    </xf>
    <xf numFmtId="176" fontId="5" fillId="0" borderId="0" xfId="0" applyNumberFormat="1" applyFont="1" applyFill="1" applyBorder="1" applyAlignment="1">
      <alignment horizontal="left" vertical="center" wrapText="1"/>
    </xf>
    <xf numFmtId="177" fontId="5" fillId="0" borderId="0"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176" fontId="2" fillId="0" borderId="0" xfId="0" applyNumberFormat="1" applyFont="1" applyFill="1" applyAlignment="1">
      <alignment horizontal="left" vertical="center"/>
    </xf>
    <xf numFmtId="177" fontId="2" fillId="0" borderId="0" xfId="0" applyNumberFormat="1" applyFont="1" applyFill="1" applyAlignment="1">
      <alignment vertical="center"/>
    </xf>
    <xf numFmtId="176" fontId="6" fillId="0" borderId="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7" fontId="6" fillId="0" borderId="14" xfId="0" applyNumberFormat="1" applyFont="1" applyFill="1" applyBorder="1" applyAlignment="1">
      <alignment horizontal="center" vertical="center" wrapText="1"/>
    </xf>
    <xf numFmtId="17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176" fontId="3" fillId="0" borderId="14"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180" fontId="3" fillId="0" borderId="14" xfId="0" applyNumberFormat="1" applyFont="1" applyFill="1" applyBorder="1" applyAlignment="1">
      <alignment horizontal="center" vertical="center" wrapText="1"/>
    </xf>
    <xf numFmtId="179" fontId="6" fillId="0" borderId="15" xfId="0" applyNumberFormat="1" applyFont="1" applyFill="1" applyBorder="1" applyAlignment="1">
      <alignment horizontal="center" vertical="center" wrapText="1"/>
    </xf>
    <xf numFmtId="179" fontId="6" fillId="0" borderId="16" xfId="0" applyNumberFormat="1" applyFont="1" applyFill="1" applyBorder="1" applyAlignment="1">
      <alignment horizontal="center" vertical="center" wrapText="1"/>
    </xf>
    <xf numFmtId="177" fontId="6" fillId="0" borderId="14"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0" xfId="0" applyNumberFormat="1" applyFont="1" applyFill="1" applyBorder="1" applyAlignment="1">
      <alignment horizontal="left" vertical="center"/>
    </xf>
    <xf numFmtId="177" fontId="4" fillId="0" borderId="0" xfId="0" applyNumberFormat="1" applyFont="1" applyFill="1" applyBorder="1" applyAlignment="1">
      <alignment horizontal="left" vertical="center" wrapText="1"/>
    </xf>
    <xf numFmtId="177" fontId="31" fillId="0" borderId="0"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9" fontId="2" fillId="0" borderId="0" xfId="0" applyNumberFormat="1" applyFont="1" applyFill="1" applyAlignment="1">
      <alignment horizontal="center" vertical="center"/>
    </xf>
    <xf numFmtId="178" fontId="2" fillId="0" borderId="0" xfId="0" applyNumberFormat="1" applyFont="1" applyFill="1" applyAlignment="1">
      <alignment horizontal="center" vertical="center"/>
    </xf>
    <xf numFmtId="176" fontId="2" fillId="0" borderId="0" xfId="0" applyNumberFormat="1" applyFont="1" applyFill="1" applyAlignment="1">
      <alignment vertical="center"/>
    </xf>
    <xf numFmtId="177" fontId="6" fillId="0" borderId="17" xfId="0" applyNumberFormat="1" applyFont="1" applyFill="1" applyBorder="1" applyAlignment="1">
      <alignment horizontal="center" vertical="center" wrapText="1"/>
    </xf>
    <xf numFmtId="177" fontId="6" fillId="0" borderId="18" xfId="0" applyNumberFormat="1" applyFont="1" applyFill="1" applyBorder="1" applyAlignment="1">
      <alignment horizontal="center" vertical="center" wrapText="1"/>
    </xf>
    <xf numFmtId="177" fontId="6" fillId="0" borderId="19" xfId="0" applyNumberFormat="1" applyFont="1" applyFill="1" applyBorder="1" applyAlignment="1">
      <alignment horizontal="center" vertical="center" wrapText="1"/>
    </xf>
    <xf numFmtId="177" fontId="6" fillId="0" borderId="20" xfId="0" applyNumberFormat="1" applyFont="1" applyFill="1" applyBorder="1" applyAlignment="1">
      <alignment horizontal="center" vertical="center" wrapText="1"/>
    </xf>
    <xf numFmtId="177" fontId="6" fillId="0" borderId="15" xfId="0" applyNumberFormat="1" applyFont="1" applyFill="1" applyBorder="1" applyAlignment="1">
      <alignment horizontal="center" vertical="center" wrapText="1"/>
    </xf>
    <xf numFmtId="177" fontId="6" fillId="0" borderId="21" xfId="0" applyNumberFormat="1" applyFont="1" applyFill="1" applyBorder="1" applyAlignment="1">
      <alignment horizontal="center" vertical="center" wrapText="1"/>
    </xf>
    <xf numFmtId="178" fontId="6" fillId="0" borderId="14" xfId="0" applyNumberFormat="1" applyFont="1" applyFill="1" applyBorder="1" applyAlignment="1">
      <alignment horizontal="center" vertical="center" wrapText="1"/>
    </xf>
    <xf numFmtId="177" fontId="6" fillId="0" borderId="14"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77" fontId="3" fillId="0" borderId="14" xfId="0" applyNumberFormat="1" applyFont="1" applyFill="1" applyBorder="1" applyAlignment="1">
      <alignment horizontal="center" vertical="center" wrapText="1" shrinkToFit="1"/>
    </xf>
    <xf numFmtId="176" fontId="3" fillId="0" borderId="14"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179" fontId="6" fillId="0" borderId="14" xfId="0" applyNumberFormat="1" applyFont="1" applyFill="1" applyBorder="1" applyAlignment="1">
      <alignment horizontal="center" vertical="center"/>
    </xf>
    <xf numFmtId="176" fontId="2" fillId="0" borderId="0" xfId="0" applyNumberFormat="1" applyFont="1" applyFill="1" applyAlignment="1">
      <alignment horizontal="left" vertical="center" wrapText="1"/>
    </xf>
    <xf numFmtId="0" fontId="6" fillId="0" borderId="14" xfId="0"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176" fontId="3" fillId="0" borderId="14" xfId="0" applyNumberFormat="1" applyFont="1" applyFill="1" applyBorder="1" applyAlignment="1">
      <alignment horizontal="left" vertical="center" wrapText="1"/>
    </xf>
  </cellXfs>
  <cellStyles count="76">
    <cellStyle name="Normal" xfId="0"/>
    <cellStyle name="常规 2_2018年核桃提质增效项目"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需求汇总表（1-4）" xfId="29"/>
    <cellStyle name="常规 6" xfId="30"/>
    <cellStyle name="60% - 强调文字颜色 2" xfId="31"/>
    <cellStyle name="标题 4" xfId="32"/>
    <cellStyle name="警告文本" xfId="33"/>
    <cellStyle name="常规 10_2016年计划减贫人员花名小贾" xfId="34"/>
    <cellStyle name="标题" xfId="35"/>
    <cellStyle name="解释性文本" xfId="36"/>
    <cellStyle name="常规 6 2" xfId="37"/>
    <cellStyle name="标题 1" xfId="38"/>
    <cellStyle name="常规 9" xfId="39"/>
    <cellStyle name="标题 2" xfId="40"/>
    <cellStyle name="常规 82" xfId="41"/>
    <cellStyle name="60% - 强调文字颜色 1" xfId="42"/>
    <cellStyle name="标题 3" xfId="43"/>
    <cellStyle name="输出" xfId="44"/>
    <cellStyle name="常规 90" xfId="45"/>
    <cellStyle name="60% - 强调文字颜色 4"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常规 2 2 2"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常规 87" xfId="72"/>
    <cellStyle name="常规 92" xfId="73"/>
    <cellStyle name="60% - 强调文字颜色 6" xfId="74"/>
    <cellStyle name="常规 29" xfId="75"/>
    <cellStyle name="常规 89" xfId="76"/>
    <cellStyle name="常规 4" xfId="77"/>
    <cellStyle name="常规 2" xfId="78"/>
    <cellStyle name="常规 103" xfId="79"/>
    <cellStyle name="常规 10 13" xfId="80"/>
    <cellStyle name="常规 2 2" xfId="81"/>
    <cellStyle name="常规 6 3" xfId="82"/>
    <cellStyle name="常规 2 2 3" xfId="83"/>
    <cellStyle name="常规 2 4" xfId="84"/>
    <cellStyle name="常规 88" xfId="85"/>
    <cellStyle name="常规 2 3" xfId="86"/>
    <cellStyle name="常规 91" xfId="87"/>
    <cellStyle name="常规 3" xfId="88"/>
    <cellStyle name="常规 10 2 2"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T12"/>
  <sheetViews>
    <sheetView tabSelected="1" zoomScale="115" zoomScaleNormal="115" zoomScaleSheetLayoutView="100" workbookViewId="0" topLeftCell="A1">
      <selection activeCell="G7" sqref="G7"/>
    </sheetView>
  </sheetViews>
  <sheetFormatPr defaultColWidth="9.00390625" defaultRowHeight="14.25"/>
  <cols>
    <col min="1" max="1" width="3.25390625" style="5" customWidth="1"/>
    <col min="2" max="2" width="7.50390625" style="5" customWidth="1"/>
    <col min="3" max="3" width="10.625" style="5" customWidth="1"/>
    <col min="4" max="4" width="6.75390625" style="6" customWidth="1"/>
    <col min="5" max="5" width="5.50390625" style="5" customWidth="1"/>
    <col min="6" max="6" width="15.25390625" style="6" customWidth="1"/>
    <col min="7" max="7" width="43.75390625" style="7" customWidth="1"/>
    <col min="8" max="8" width="7.50390625" style="8" customWidth="1"/>
    <col min="9" max="9" width="7.625" style="8" customWidth="1"/>
    <col min="10" max="10" width="5.25390625" style="9" customWidth="1"/>
    <col min="11" max="11" width="8.25390625" style="9" customWidth="1"/>
    <col min="12" max="12" width="5.75390625" style="5" customWidth="1"/>
    <col min="13" max="13" width="6.50390625" style="5" customWidth="1"/>
    <col min="14" max="16" width="5.125" style="5" customWidth="1"/>
    <col min="17" max="17" width="4.375" style="5" customWidth="1"/>
    <col min="18" max="18" width="4.50390625" style="7" customWidth="1"/>
    <col min="19" max="19" width="15.50390625" style="1" customWidth="1"/>
    <col min="20" max="16384" width="9.00390625" style="1" customWidth="1"/>
  </cols>
  <sheetData>
    <row r="1" spans="1:18" s="1" customFormat="1" ht="51.75" customHeight="1">
      <c r="A1" s="10" t="s">
        <v>0</v>
      </c>
      <c r="B1" s="11"/>
      <c r="C1" s="11"/>
      <c r="D1" s="12"/>
      <c r="E1" s="11"/>
      <c r="F1" s="12"/>
      <c r="G1" s="13"/>
      <c r="H1" s="14"/>
      <c r="I1" s="14"/>
      <c r="J1" s="39"/>
      <c r="K1" s="39"/>
      <c r="L1" s="11"/>
      <c r="M1" s="11"/>
      <c r="N1" s="11"/>
      <c r="O1" s="11"/>
      <c r="P1" s="11"/>
      <c r="Q1" s="11"/>
      <c r="R1" s="13"/>
    </row>
    <row r="2" spans="1:18" s="1" customFormat="1" ht="11.25">
      <c r="A2" s="15" t="s">
        <v>1</v>
      </c>
      <c r="B2" s="15"/>
      <c r="C2" s="15"/>
      <c r="D2" s="15"/>
      <c r="E2" s="15"/>
      <c r="F2" s="16" t="s">
        <v>2</v>
      </c>
      <c r="G2" s="16" t="s">
        <v>3</v>
      </c>
      <c r="H2" s="17" t="s">
        <v>4</v>
      </c>
      <c r="I2" s="40">
        <v>15096467157</v>
      </c>
      <c r="J2" s="40"/>
      <c r="K2" s="41"/>
      <c r="L2" s="42"/>
      <c r="M2" s="42" t="s">
        <v>5</v>
      </c>
      <c r="N2" s="42"/>
      <c r="O2" s="42"/>
      <c r="P2" s="42"/>
      <c r="Q2" s="42"/>
      <c r="R2" s="58"/>
    </row>
    <row r="3" spans="1:228" s="2" customFormat="1" ht="11.25">
      <c r="A3" s="18" t="s">
        <v>6</v>
      </c>
      <c r="B3" s="18" t="s">
        <v>7</v>
      </c>
      <c r="C3" s="18" t="s">
        <v>8</v>
      </c>
      <c r="D3" s="18" t="s">
        <v>9</v>
      </c>
      <c r="E3" s="18" t="s">
        <v>10</v>
      </c>
      <c r="F3" s="18" t="s">
        <v>11</v>
      </c>
      <c r="G3" s="18" t="s">
        <v>12</v>
      </c>
      <c r="H3" s="19" t="s">
        <v>13</v>
      </c>
      <c r="I3" s="43"/>
      <c r="J3" s="43"/>
      <c r="K3" s="44"/>
      <c r="L3" s="23" t="s">
        <v>14</v>
      </c>
      <c r="M3" s="23"/>
      <c r="N3" s="23"/>
      <c r="O3" s="23"/>
      <c r="P3" s="23"/>
      <c r="Q3" s="23"/>
      <c r="R3" s="59" t="s">
        <v>15</v>
      </c>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row>
    <row r="4" spans="1:228" s="2" customFormat="1" ht="11.25">
      <c r="A4" s="20"/>
      <c r="B4" s="20"/>
      <c r="C4" s="20"/>
      <c r="D4" s="20"/>
      <c r="E4" s="20"/>
      <c r="F4" s="20"/>
      <c r="G4" s="20"/>
      <c r="H4" s="21"/>
      <c r="I4" s="45"/>
      <c r="J4" s="45"/>
      <c r="K4" s="46"/>
      <c r="L4" s="47" t="s">
        <v>16</v>
      </c>
      <c r="M4" s="48"/>
      <c r="N4" s="47" t="s">
        <v>17</v>
      </c>
      <c r="O4" s="48"/>
      <c r="P4" s="47" t="s">
        <v>18</v>
      </c>
      <c r="Q4" s="48"/>
      <c r="R4" s="59"/>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row>
    <row r="5" spans="1:228" s="2" customFormat="1" ht="22.5">
      <c r="A5" s="22"/>
      <c r="B5" s="22"/>
      <c r="C5" s="22"/>
      <c r="D5" s="22"/>
      <c r="E5" s="22"/>
      <c r="F5" s="22"/>
      <c r="G5" s="22"/>
      <c r="H5" s="23" t="s">
        <v>19</v>
      </c>
      <c r="I5" s="23" t="s">
        <v>20</v>
      </c>
      <c r="J5" s="49" t="s">
        <v>21</v>
      </c>
      <c r="K5" s="49" t="s">
        <v>22</v>
      </c>
      <c r="L5" s="50" t="s">
        <v>23</v>
      </c>
      <c r="M5" s="50" t="s">
        <v>24</v>
      </c>
      <c r="N5" s="50" t="s">
        <v>23</v>
      </c>
      <c r="O5" s="51" t="s">
        <v>24</v>
      </c>
      <c r="P5" s="50" t="s">
        <v>23</v>
      </c>
      <c r="Q5" s="51" t="s">
        <v>24</v>
      </c>
      <c r="R5" s="59"/>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row>
    <row r="6" spans="1:18" s="3" customFormat="1" ht="45">
      <c r="A6" s="24">
        <v>1</v>
      </c>
      <c r="B6" s="25" t="s">
        <v>25</v>
      </c>
      <c r="C6" s="26"/>
      <c r="D6" s="27"/>
      <c r="E6" s="28"/>
      <c r="F6" s="29" t="s">
        <v>26</v>
      </c>
      <c r="G6" s="30" t="s">
        <v>27</v>
      </c>
      <c r="H6" s="31">
        <f>I6+J6+K6</f>
        <v>20.7</v>
      </c>
      <c r="I6" s="52">
        <v>20.7</v>
      </c>
      <c r="J6" s="53"/>
      <c r="K6" s="54"/>
      <c r="L6" s="55">
        <v>126</v>
      </c>
      <c r="M6" s="55">
        <v>126</v>
      </c>
      <c r="N6" s="55">
        <v>126</v>
      </c>
      <c r="O6" s="55">
        <v>126</v>
      </c>
      <c r="P6" s="56"/>
      <c r="Q6" s="56"/>
      <c r="R6" s="61" t="s">
        <v>28</v>
      </c>
    </row>
    <row r="7" spans="1:18" s="3" customFormat="1" ht="79.5" customHeight="1">
      <c r="A7" s="24">
        <v>2</v>
      </c>
      <c r="B7" s="25" t="s">
        <v>29</v>
      </c>
      <c r="C7" s="26"/>
      <c r="D7" s="27"/>
      <c r="E7" s="28"/>
      <c r="F7" s="29" t="s">
        <v>30</v>
      </c>
      <c r="G7" s="30" t="s">
        <v>31</v>
      </c>
      <c r="H7" s="31">
        <f>I7+J7+K7</f>
        <v>4.55</v>
      </c>
      <c r="I7" s="52">
        <v>4.55</v>
      </c>
      <c r="J7" s="53"/>
      <c r="K7" s="54"/>
      <c r="L7" s="55">
        <v>51</v>
      </c>
      <c r="M7" s="55">
        <v>51</v>
      </c>
      <c r="N7" s="55">
        <v>51</v>
      </c>
      <c r="O7" s="55">
        <v>51</v>
      </c>
      <c r="P7" s="56"/>
      <c r="Q7" s="56"/>
      <c r="R7" s="61" t="s">
        <v>28</v>
      </c>
    </row>
    <row r="8" spans="1:18" s="3" customFormat="1" ht="85.5" customHeight="1">
      <c r="A8" s="24">
        <v>3</v>
      </c>
      <c r="B8" s="25" t="s">
        <v>29</v>
      </c>
      <c r="C8" s="26"/>
      <c r="D8" s="27"/>
      <c r="E8" s="28"/>
      <c r="F8" s="29" t="s">
        <v>32</v>
      </c>
      <c r="G8" s="30" t="s">
        <v>33</v>
      </c>
      <c r="H8" s="31">
        <f>I8+J8+K8</f>
        <v>38.5</v>
      </c>
      <c r="I8" s="52">
        <v>38.5</v>
      </c>
      <c r="J8" s="53"/>
      <c r="K8" s="54"/>
      <c r="L8" s="55">
        <v>380</v>
      </c>
      <c r="M8" s="55">
        <v>380</v>
      </c>
      <c r="N8" s="55">
        <v>380</v>
      </c>
      <c r="O8" s="55">
        <v>380</v>
      </c>
      <c r="P8" s="56"/>
      <c r="Q8" s="56"/>
      <c r="R8" s="61" t="s">
        <v>34</v>
      </c>
    </row>
    <row r="9" spans="1:18" ht="21" customHeight="1">
      <c r="A9" s="32" t="s">
        <v>35</v>
      </c>
      <c r="B9" s="33"/>
      <c r="C9" s="33"/>
      <c r="D9" s="33"/>
      <c r="E9" s="33"/>
      <c r="F9" s="33"/>
      <c r="G9" s="33"/>
      <c r="H9" s="34">
        <f>SUM(H6:H8)</f>
        <v>63.75</v>
      </c>
      <c r="I9" s="34">
        <f aca="true" t="shared" si="0" ref="I9:Q9">SUM(I6:I8)</f>
        <v>63.75</v>
      </c>
      <c r="J9" s="34">
        <f t="shared" si="0"/>
        <v>0</v>
      </c>
      <c r="K9" s="34">
        <f t="shared" si="0"/>
        <v>0</v>
      </c>
      <c r="L9" s="57">
        <f t="shared" si="0"/>
        <v>557</v>
      </c>
      <c r="M9" s="57">
        <f t="shared" si="0"/>
        <v>557</v>
      </c>
      <c r="N9" s="57">
        <f t="shared" si="0"/>
        <v>557</v>
      </c>
      <c r="O9" s="57">
        <f t="shared" si="0"/>
        <v>557</v>
      </c>
      <c r="P9" s="57">
        <f t="shared" si="0"/>
        <v>0</v>
      </c>
      <c r="Q9" s="57">
        <f t="shared" si="0"/>
        <v>0</v>
      </c>
      <c r="R9" s="62"/>
    </row>
    <row r="11" spans="1:18" s="4" customFormat="1" ht="11.25">
      <c r="A11" s="35"/>
      <c r="B11" s="35"/>
      <c r="C11" s="35"/>
      <c r="D11" s="36"/>
      <c r="E11" s="35"/>
      <c r="F11" s="36"/>
      <c r="G11" s="37"/>
      <c r="H11" s="38"/>
      <c r="I11" s="35"/>
      <c r="J11" s="35"/>
      <c r="K11" s="35"/>
      <c r="L11" s="35"/>
      <c r="M11" s="35"/>
      <c r="N11" s="35"/>
      <c r="O11" s="35"/>
      <c r="P11" s="35"/>
      <c r="Q11" s="35"/>
      <c r="R11" s="37"/>
    </row>
    <row r="12" spans="1:18" s="4" customFormat="1" ht="11.25">
      <c r="A12" s="35"/>
      <c r="B12" s="35"/>
      <c r="C12" s="35"/>
      <c r="D12" s="36"/>
      <c r="E12" s="35"/>
      <c r="F12" s="36"/>
      <c r="G12" s="37"/>
      <c r="H12" s="35"/>
      <c r="I12" s="35"/>
      <c r="J12" s="35"/>
      <c r="K12" s="35"/>
      <c r="L12" s="35"/>
      <c r="M12" s="35"/>
      <c r="N12" s="35"/>
      <c r="O12" s="35"/>
      <c r="P12" s="35"/>
      <c r="Q12" s="35"/>
      <c r="R12" s="37"/>
    </row>
  </sheetData>
  <sheetProtection password="DD00" sheet="1" objects="1"/>
  <mergeCells count="17">
    <mergeCell ref="A1:R1"/>
    <mergeCell ref="A2:D2"/>
    <mergeCell ref="I2:J2"/>
    <mergeCell ref="L3:Q3"/>
    <mergeCell ref="L4:M4"/>
    <mergeCell ref="N4:O4"/>
    <mergeCell ref="P4:Q4"/>
    <mergeCell ref="A9:G9"/>
    <mergeCell ref="A3:A5"/>
    <mergeCell ref="B3:B5"/>
    <mergeCell ref="C3:C5"/>
    <mergeCell ref="D3:D5"/>
    <mergeCell ref="E3:E5"/>
    <mergeCell ref="F3:F5"/>
    <mergeCell ref="G3:G5"/>
    <mergeCell ref="R3:R5"/>
    <mergeCell ref="H3:K4"/>
  </mergeCells>
  <printOptions horizontalCentered="1" verticalCentered="1"/>
  <pageMargins left="0.2361111111111111" right="0.2361111111111111" top="0.39305555555555555" bottom="0.3145833333333333" header="0" footer="0"/>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白文波</cp:lastModifiedBy>
  <cp:lastPrinted>2018-05-05T15:36:18Z</cp:lastPrinted>
  <dcterms:created xsi:type="dcterms:W3CDTF">2016-09-03T11:25:32Z</dcterms:created>
  <dcterms:modified xsi:type="dcterms:W3CDTF">2022-09-28T01:45:35Z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KSORubyTemplate">
    <vt:lpwstr>14</vt:lpwstr>
  </property>
  <property fmtid="{D5CDD505-2E9C-101B-9397-08002B2CF9AE}" pid="5" name="I">
    <vt:lpwstr>7BF9A0224EF349F18C9F2BCBD901AB92</vt:lpwstr>
  </property>
</Properties>
</file>