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68" activeTab="1"/>
  </bookViews>
  <sheets>
    <sheet name="预算" sheetId="1" r:id="rId1"/>
    <sheet name="绩效目标" sheetId="2" r:id="rId2"/>
  </sheets>
  <calcPr calcId="124519"/>
</workbook>
</file>

<file path=xl/calcChain.xml><?xml version="1.0" encoding="utf-8"?>
<calcChain xmlns="http://schemas.openxmlformats.org/spreadsheetml/2006/main">
  <c r="I8" i="1"/>
  <c r="H8"/>
  <c r="I7"/>
  <c r="H7"/>
  <c r="I6"/>
  <c r="H6"/>
  <c r="I5"/>
  <c r="H5"/>
</calcChain>
</file>

<file path=xl/sharedStrings.xml><?xml version="1.0" encoding="utf-8"?>
<sst xmlns="http://schemas.openxmlformats.org/spreadsheetml/2006/main" count="84" uniqueCount="81">
  <si>
    <t>工  程  预  算  表</t>
  </si>
  <si>
    <t xml:space="preserve">工程名称:凉山乡那迪村委会三家村人畜饮水修复工程                                               建设单位:凉山乡人民政府  </t>
  </si>
  <si>
    <t>序号</t>
  </si>
  <si>
    <t>定额编号</t>
  </si>
  <si>
    <t>名称</t>
  </si>
  <si>
    <t>规格(型号)</t>
  </si>
  <si>
    <t>单位</t>
  </si>
  <si>
    <t>数量</t>
  </si>
  <si>
    <t>单价(元)</t>
  </si>
  <si>
    <t>金    额(元)</t>
  </si>
  <si>
    <t>备注</t>
  </si>
  <si>
    <t>合  计</t>
  </si>
  <si>
    <t>上级补助</t>
  </si>
  <si>
    <t>整合资金</t>
  </si>
  <si>
    <t>群众自筹</t>
  </si>
  <si>
    <t>一</t>
  </si>
  <si>
    <t>人饮工程</t>
  </si>
  <si>
    <t>新建蓄水池</t>
  </si>
  <si>
    <t>长2米，高2米，宽1.5米</t>
  </si>
  <si>
    <t>个</t>
  </si>
  <si>
    <t>φ25PE塑管</t>
  </si>
  <si>
    <t>含管路开挖回填</t>
  </si>
  <si>
    <t>m</t>
  </si>
  <si>
    <t>DN40镀锌管</t>
  </si>
  <si>
    <t>含安装费、管配件</t>
  </si>
  <si>
    <t>（2023年度）</t>
  </si>
  <si>
    <t>项目名称</t>
  </si>
  <si>
    <t>凉山乡那迪村委会三家村人畜饮水修复工程</t>
  </si>
  <si>
    <t>项目负责人及电话</t>
  </si>
  <si>
    <t>王龙8222998</t>
  </si>
  <si>
    <t>主管部门</t>
  </si>
  <si>
    <t>元谋县乡村振兴局</t>
  </si>
  <si>
    <t>实施单位</t>
  </si>
  <si>
    <t>凉山乡人民政府</t>
  </si>
  <si>
    <t>资金情况
（万元）</t>
  </si>
  <si>
    <t>年度资金总额</t>
  </si>
  <si>
    <t>3万元</t>
  </si>
  <si>
    <t xml:space="preserve"> 其中：财政拨款</t>
  </si>
  <si>
    <t xml:space="preserve">       其他资金</t>
  </si>
  <si>
    <t xml:space="preserve">    0万元</t>
  </si>
  <si>
    <t>总
体
目
标</t>
  </si>
  <si>
    <t xml:space="preserve">通过实施基础设施建设，提升了项目区群众的生产生活条件，为项目区群众发展生产、增加经济收入提供有力保障。
</t>
  </si>
  <si>
    <t>项目单位</t>
  </si>
  <si>
    <t>绩效目标</t>
  </si>
  <si>
    <t>产出指标</t>
  </si>
  <si>
    <t>效益指标</t>
  </si>
  <si>
    <t>满意度指标</t>
  </si>
  <si>
    <t>财政投入资金（万元）</t>
  </si>
  <si>
    <t>数量指标</t>
  </si>
  <si>
    <t>质量指标</t>
  </si>
  <si>
    <t>时效指标</t>
  </si>
  <si>
    <t>成本指标</t>
  </si>
  <si>
    <t>社会效益指标</t>
  </si>
  <si>
    <t>可持续影响指标</t>
  </si>
  <si>
    <t>服务对象满意度</t>
  </si>
  <si>
    <t>★新架设管道长度（≥**米）</t>
  </si>
  <si>
    <t>★新建蓄水池（≥**个）</t>
  </si>
  <si>
    <t>★项目（工程）验收合格率（≥**%）</t>
  </si>
  <si>
    <t>计划开工时间</t>
  </si>
  <si>
    <t>计划完工时间</t>
  </si>
  <si>
    <t>管道工程补助标准（≤**元/米）</t>
  </si>
  <si>
    <t>水池工程补助标准（≤元/座）</t>
  </si>
  <si>
    <t xml:space="preserve"> 解决饮水安全问题人数（≥**户/人）</t>
  </si>
  <si>
    <t>脱贫地区农村集中供水率（≥**%）</t>
  </si>
  <si>
    <t>工程设计使用年限（≥**年）</t>
  </si>
  <si>
    <t>★受益农户满意度（≥**%）</t>
  </si>
  <si>
    <t>凉山乡</t>
  </si>
  <si>
    <t>≥1570米</t>
  </si>
  <si>
    <t>≥2个</t>
  </si>
  <si>
    <t>≥100%</t>
  </si>
  <si>
    <t>2023年12月12日</t>
  </si>
  <si>
    <t>2024年1月25日</t>
  </si>
  <si>
    <t>≤11.27元/米</t>
  </si>
  <si>
    <t>≤6150元/座</t>
  </si>
  <si>
    <t>≥43户/110人</t>
  </si>
  <si>
    <t>≥80%</t>
  </si>
  <si>
    <t>≥15年</t>
  </si>
  <si>
    <t>≥95%</t>
  </si>
  <si>
    <t>附件3</t>
    <phoneticPr fontId="5" type="noConversion"/>
  </si>
  <si>
    <t>凉山乡那迪村委会三家村人畜饮水修复工程</t>
    <phoneticPr fontId="5" type="noConversion"/>
  </si>
  <si>
    <t>凉山乡那迪村委会三家村人畜饮水修复工程项目绩效目标表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</si>
</sst>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;[Red]0.00"/>
    <numFmt numFmtId="178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b/>
      <sz val="11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仿宋"/>
      <charset val="134"/>
    </font>
    <font>
      <b/>
      <sz val="10"/>
      <name val="宋体"/>
      <charset val="134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9" fillId="0" borderId="0">
      <alignment vertical="center"/>
    </xf>
    <xf numFmtId="0" fontId="3" fillId="0" borderId="0"/>
    <xf numFmtId="0" fontId="3" fillId="0" borderId="0"/>
  </cellStyleXfs>
  <cellXfs count="9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178" fontId="16" fillId="0" borderId="5" xfId="0" applyNumberFormat="1" applyFont="1" applyFill="1" applyBorder="1" applyAlignment="1">
      <alignment horizontal="center" vertical="center"/>
    </xf>
    <xf numFmtId="178" fontId="15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 shrinkToFit="1"/>
    </xf>
    <xf numFmtId="178" fontId="2" fillId="0" borderId="5" xfId="3" applyNumberFormat="1" applyFont="1" applyFill="1" applyBorder="1" applyAlignment="1">
      <alignment horizontal="center" vertical="center"/>
    </xf>
    <xf numFmtId="178" fontId="15" fillId="0" borderId="5" xfId="0" applyNumberFormat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14" xfId="3" applyNumberFormat="1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78" fontId="19" fillId="0" borderId="5" xfId="0" applyNumberFormat="1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178" fontId="20" fillId="0" borderId="5" xfId="0" applyNumberFormat="1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78" fontId="21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8" fontId="23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left" vertical="center" wrapText="1"/>
    </xf>
    <xf numFmtId="0" fontId="3" fillId="0" borderId="7" xfId="2" applyNumberFormat="1" applyFont="1" applyFill="1" applyBorder="1" applyAlignment="1">
      <alignment horizontal="left" vertical="center" wrapText="1"/>
    </xf>
    <xf numFmtId="0" fontId="3" fillId="0" borderId="12" xfId="2" applyNumberFormat="1" applyFont="1" applyFill="1" applyBorder="1" applyAlignment="1">
      <alignment horizontal="left" vertical="center" wrapText="1"/>
    </xf>
    <xf numFmtId="0" fontId="3" fillId="0" borderId="8" xfId="2" applyNumberFormat="1" applyFont="1" applyFill="1" applyBorder="1" applyAlignment="1">
      <alignment horizontal="left" vertical="center" wrapText="1"/>
    </xf>
    <xf numFmtId="0" fontId="3" fillId="0" borderId="0" xfId="2" applyNumberFormat="1" applyFont="1" applyFill="1" applyAlignment="1">
      <alignment horizontal="left" vertical="center" wrapText="1"/>
    </xf>
    <xf numFmtId="0" fontId="3" fillId="0" borderId="13" xfId="2" applyNumberFormat="1" applyFont="1" applyFill="1" applyBorder="1" applyAlignment="1">
      <alignment horizontal="left" vertical="center" wrapText="1"/>
    </xf>
    <xf numFmtId="0" fontId="3" fillId="0" borderId="9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0" xfId="2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9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top" wrapText="1"/>
    </xf>
  </cellXfs>
  <cellStyles count="5">
    <cellStyle name="常规" xfId="0" builtinId="0"/>
    <cellStyle name="常规 2" xfId="2"/>
    <cellStyle name="常规_Sheet1" xfId="3"/>
    <cellStyle name="常规_Sheet1_1" xfId="4"/>
    <cellStyle name="常规_工程量认证" xfId="1"/>
  </cellStyles>
  <dxfs count="17">
    <dxf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b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color theme="1"/>
      </font>
    </dxf>
    <dxf>
      <font>
        <color theme="1"/>
      </font>
      <border>
        <bottom style="thin">
          <color theme="4" tint="0.399914548173467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top style="thin">
          <color theme="4" tint="0.39991454817346722"/>
        </top>
        <bottom style="thin">
          <color theme="4" tint="0.39991454817346722"/>
        </bottom>
      </border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H16" sqref="H16"/>
    </sheetView>
  </sheetViews>
  <sheetFormatPr defaultColWidth="9" defaultRowHeight="15.6"/>
  <cols>
    <col min="1" max="1" width="4" style="22" customWidth="1"/>
    <col min="2" max="2" width="8.6640625" style="22" customWidth="1"/>
    <col min="3" max="3" width="19.6640625" style="22" customWidth="1"/>
    <col min="4" max="4" width="28.88671875" style="22" customWidth="1"/>
    <col min="5" max="5" width="6.109375" style="22" customWidth="1"/>
    <col min="6" max="6" width="9.21875" style="22" customWidth="1"/>
    <col min="7" max="7" width="12.33203125" style="22" customWidth="1"/>
    <col min="8" max="8" width="21.88671875" style="22" customWidth="1"/>
    <col min="9" max="9" width="12.21875" style="22" customWidth="1"/>
    <col min="10" max="10" width="10.33203125" style="22" customWidth="1"/>
    <col min="11" max="11" width="10" style="22" customWidth="1"/>
    <col min="12" max="12" width="10.109375" style="22" customWidth="1"/>
    <col min="13" max="16384" width="9" style="22"/>
  </cols>
  <sheetData>
    <row r="1" spans="1:12" ht="36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51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>
      <c r="A3" s="54" t="s">
        <v>2</v>
      </c>
      <c r="B3" s="55" t="s">
        <v>3</v>
      </c>
      <c r="C3" s="54" t="s">
        <v>4</v>
      </c>
      <c r="D3" s="54" t="s">
        <v>5</v>
      </c>
      <c r="E3" s="54" t="s">
        <v>6</v>
      </c>
      <c r="F3" s="54" t="s">
        <v>7</v>
      </c>
      <c r="G3" s="55" t="s">
        <v>8</v>
      </c>
      <c r="H3" s="54" t="s">
        <v>9</v>
      </c>
      <c r="I3" s="54"/>
      <c r="J3" s="54"/>
      <c r="K3" s="54"/>
      <c r="L3" s="54" t="s">
        <v>10</v>
      </c>
    </row>
    <row r="4" spans="1:12" ht="18.899999999999999" customHeight="1">
      <c r="A4" s="54"/>
      <c r="B4" s="55"/>
      <c r="C4" s="54"/>
      <c r="D4" s="54"/>
      <c r="E4" s="54"/>
      <c r="F4" s="54"/>
      <c r="G4" s="55"/>
      <c r="H4" s="23" t="s">
        <v>11</v>
      </c>
      <c r="I4" s="24" t="s">
        <v>12</v>
      </c>
      <c r="J4" s="24" t="s">
        <v>13</v>
      </c>
      <c r="K4" s="24" t="s">
        <v>14</v>
      </c>
      <c r="L4" s="54"/>
    </row>
    <row r="5" spans="1:12" s="21" customFormat="1" ht="23.1" customHeight="1">
      <c r="A5" s="25" t="s">
        <v>15</v>
      </c>
      <c r="B5" s="26"/>
      <c r="C5" s="27" t="s">
        <v>16</v>
      </c>
      <c r="D5" s="28"/>
      <c r="E5" s="29"/>
      <c r="F5" s="30"/>
      <c r="G5" s="30"/>
      <c r="H5" s="31">
        <f>SUM(H6:H8)</f>
        <v>30000</v>
      </c>
      <c r="I5" s="31">
        <f t="shared" ref="I5:I8" si="0">H5</f>
        <v>30000</v>
      </c>
      <c r="J5" s="46"/>
      <c r="K5" s="46"/>
      <c r="L5" s="47"/>
    </row>
    <row r="6" spans="1:12" ht="21.9" customHeight="1">
      <c r="A6" s="32"/>
      <c r="B6" s="33"/>
      <c r="C6" s="33" t="s">
        <v>17</v>
      </c>
      <c r="D6" s="34" t="s">
        <v>18</v>
      </c>
      <c r="E6" s="33" t="s">
        <v>19</v>
      </c>
      <c r="F6" s="33">
        <v>2</v>
      </c>
      <c r="G6" s="35">
        <v>6150</v>
      </c>
      <c r="H6" s="36">
        <f>G6*F6</f>
        <v>12300</v>
      </c>
      <c r="I6" s="31">
        <f t="shared" si="0"/>
        <v>12300</v>
      </c>
      <c r="J6" s="48"/>
      <c r="K6" s="49"/>
      <c r="L6" s="50"/>
    </row>
    <row r="7" spans="1:12" ht="21.9" customHeight="1">
      <c r="A7" s="32"/>
      <c r="B7" s="33"/>
      <c r="C7" s="28" t="s">
        <v>20</v>
      </c>
      <c r="D7" s="34" t="s">
        <v>21</v>
      </c>
      <c r="E7" s="37" t="s">
        <v>22</v>
      </c>
      <c r="F7" s="38">
        <v>1300</v>
      </c>
      <c r="G7" s="39">
        <v>7.8</v>
      </c>
      <c r="H7" s="36">
        <f>F7*G7</f>
        <v>10140</v>
      </c>
      <c r="I7" s="31">
        <f t="shared" si="0"/>
        <v>10140</v>
      </c>
      <c r="J7" s="49"/>
      <c r="K7" s="49"/>
      <c r="L7" s="51"/>
    </row>
    <row r="8" spans="1:12" ht="24.9" customHeight="1">
      <c r="A8" s="32"/>
      <c r="B8" s="33"/>
      <c r="C8" s="28" t="s">
        <v>23</v>
      </c>
      <c r="D8" s="34" t="s">
        <v>24</v>
      </c>
      <c r="E8" s="37" t="s">
        <v>22</v>
      </c>
      <c r="F8" s="38">
        <v>270</v>
      </c>
      <c r="G8" s="39">
        <v>28</v>
      </c>
      <c r="H8" s="36">
        <f>F8*G8</f>
        <v>7560</v>
      </c>
      <c r="I8" s="31">
        <f t="shared" si="0"/>
        <v>7560</v>
      </c>
      <c r="J8" s="24"/>
      <c r="K8" s="24"/>
      <c r="L8" s="23"/>
    </row>
    <row r="9" spans="1:12" ht="24.9" customHeight="1">
      <c r="A9" s="32"/>
      <c r="B9" s="40"/>
      <c r="C9" s="41"/>
      <c r="D9" s="42"/>
      <c r="E9" s="42"/>
      <c r="F9" s="43"/>
      <c r="G9" s="44"/>
      <c r="H9" s="45"/>
      <c r="I9" s="31"/>
      <c r="J9" s="24"/>
      <c r="K9" s="24"/>
      <c r="L9" s="23"/>
    </row>
    <row r="22" spans="1:12" s="21" customForma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</sheetData>
  <mergeCells count="11">
    <mergeCell ref="A1:L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V11" sqref="V11"/>
    </sheetView>
  </sheetViews>
  <sheetFormatPr defaultColWidth="9" defaultRowHeight="14.4"/>
  <cols>
    <col min="1" max="1" width="6.88671875" style="1" customWidth="1"/>
    <col min="2" max="2" width="12.5546875" style="1" customWidth="1"/>
    <col min="3" max="3" width="7.6640625" style="1" customWidth="1"/>
    <col min="4" max="4" width="5.109375" style="1" customWidth="1"/>
    <col min="5" max="5" width="3.77734375" style="1" customWidth="1"/>
    <col min="6" max="6" width="7.6640625" style="1" customWidth="1"/>
    <col min="7" max="7" width="9.44140625" style="1" customWidth="1"/>
    <col min="8" max="9" width="9" style="1" customWidth="1"/>
    <col min="10" max="10" width="10.33203125" style="1" customWidth="1"/>
    <col min="11" max="11" width="7.44140625" style="1" customWidth="1"/>
    <col min="12" max="12" width="3.109375" style="1" customWidth="1"/>
    <col min="13" max="13" width="7.33203125" style="1" customWidth="1"/>
    <col min="14" max="14" width="9.109375" style="1" customWidth="1"/>
    <col min="15" max="15" width="6.77734375" style="1" customWidth="1"/>
    <col min="16" max="16" width="6.5546875" style="1" customWidth="1"/>
    <col min="17" max="17" width="2.6640625" style="1" customWidth="1"/>
    <col min="18" max="16384" width="9" style="1"/>
  </cols>
  <sheetData>
    <row r="1" spans="1:17">
      <c r="A1" s="1" t="s">
        <v>78</v>
      </c>
    </row>
    <row r="2" spans="1:17" ht="20.399999999999999">
      <c r="A2" s="93" t="s">
        <v>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7" ht="34.049999999999997" customHeight="1">
      <c r="A4" s="83" t="s">
        <v>26</v>
      </c>
      <c r="B4" s="92"/>
      <c r="C4" s="83" t="s">
        <v>79</v>
      </c>
      <c r="D4" s="84"/>
      <c r="E4" s="84"/>
      <c r="F4" s="84"/>
      <c r="G4" s="84"/>
      <c r="H4" s="61" t="s">
        <v>28</v>
      </c>
      <c r="I4" s="61"/>
      <c r="J4" s="61"/>
      <c r="K4" s="61"/>
      <c r="L4" s="84" t="s">
        <v>29</v>
      </c>
      <c r="M4" s="84"/>
      <c r="N4" s="84"/>
      <c r="O4" s="84"/>
      <c r="P4" s="84"/>
      <c r="Q4" s="92"/>
    </row>
    <row r="5" spans="1:17" ht="16.95" customHeight="1">
      <c r="A5" s="83" t="s">
        <v>30</v>
      </c>
      <c r="B5" s="92"/>
      <c r="C5" s="83" t="s">
        <v>31</v>
      </c>
      <c r="D5" s="84"/>
      <c r="E5" s="84"/>
      <c r="F5" s="84"/>
      <c r="G5" s="84"/>
      <c r="H5" s="61" t="s">
        <v>32</v>
      </c>
      <c r="I5" s="61"/>
      <c r="J5" s="61"/>
      <c r="K5" s="61"/>
      <c r="L5" s="84" t="s">
        <v>33</v>
      </c>
      <c r="M5" s="84"/>
      <c r="N5" s="84"/>
      <c r="O5" s="84"/>
      <c r="P5" s="84"/>
      <c r="Q5" s="92"/>
    </row>
    <row r="6" spans="1:17" ht="20.399999999999999" customHeight="1">
      <c r="A6" s="86" t="s">
        <v>34</v>
      </c>
      <c r="B6" s="87"/>
      <c r="C6" s="87"/>
      <c r="D6" s="87"/>
      <c r="E6" s="87"/>
      <c r="F6" s="3"/>
      <c r="G6" s="83" t="s">
        <v>35</v>
      </c>
      <c r="H6" s="84"/>
      <c r="I6" s="2"/>
      <c r="J6" s="2"/>
      <c r="K6" s="61" t="s">
        <v>36</v>
      </c>
      <c r="L6" s="61"/>
      <c r="M6" s="61"/>
      <c r="N6" s="61"/>
      <c r="O6" s="61"/>
      <c r="P6" s="61"/>
      <c r="Q6" s="61"/>
    </row>
    <row r="7" spans="1:17" ht="18" customHeight="1">
      <c r="A7" s="88"/>
      <c r="B7" s="89"/>
      <c r="C7" s="89"/>
      <c r="D7" s="89"/>
      <c r="E7" s="89"/>
      <c r="F7" s="4"/>
      <c r="G7" s="83" t="s">
        <v>37</v>
      </c>
      <c r="H7" s="84"/>
      <c r="I7" s="2"/>
      <c r="J7" s="2"/>
      <c r="K7" s="61" t="s">
        <v>36</v>
      </c>
      <c r="L7" s="61"/>
      <c r="M7" s="61"/>
      <c r="N7" s="61"/>
      <c r="O7" s="61"/>
      <c r="P7" s="61"/>
      <c r="Q7" s="61"/>
    </row>
    <row r="8" spans="1:17" ht="16.95" customHeight="1">
      <c r="A8" s="90"/>
      <c r="B8" s="91"/>
      <c r="C8" s="91"/>
      <c r="D8" s="91"/>
      <c r="E8" s="91"/>
      <c r="F8" s="5"/>
      <c r="G8" s="83" t="s">
        <v>38</v>
      </c>
      <c r="H8" s="84"/>
      <c r="I8" s="2"/>
      <c r="J8" s="2"/>
      <c r="K8" s="61" t="s">
        <v>39</v>
      </c>
      <c r="L8" s="61"/>
      <c r="M8" s="61"/>
      <c r="N8" s="61"/>
      <c r="O8" s="61"/>
      <c r="P8" s="61"/>
      <c r="Q8" s="61"/>
    </row>
    <row r="9" spans="1:17" ht="18" customHeight="1">
      <c r="A9" s="61" t="s">
        <v>40</v>
      </c>
      <c r="B9" s="67" t="s">
        <v>41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ht="18" customHeight="1">
      <c r="A10" s="61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ht="18" customHeight="1">
      <c r="A11" s="61"/>
      <c r="B11" s="73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2"/>
    </row>
    <row r="12" spans="1:17" ht="17.399999999999999" customHeight="1">
      <c r="A12" s="62" t="s">
        <v>42</v>
      </c>
      <c r="B12" s="7"/>
      <c r="C12" s="7"/>
      <c r="D12" s="85" t="s">
        <v>43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ht="21" customHeight="1">
      <c r="A13" s="62"/>
      <c r="B13" s="7"/>
      <c r="C13" s="7"/>
      <c r="D13" s="80" t="s">
        <v>44</v>
      </c>
      <c r="E13" s="81"/>
      <c r="F13" s="81"/>
      <c r="G13" s="81"/>
      <c r="H13" s="81"/>
      <c r="I13" s="81"/>
      <c r="J13" s="81"/>
      <c r="K13" s="81"/>
      <c r="L13" s="81"/>
      <c r="M13" s="62" t="s">
        <v>45</v>
      </c>
      <c r="N13" s="62"/>
      <c r="O13" s="62"/>
      <c r="P13" s="60" t="s">
        <v>46</v>
      </c>
      <c r="Q13" s="60"/>
    </row>
    <row r="14" spans="1:17" ht="31.95" customHeight="1">
      <c r="A14" s="62"/>
      <c r="B14" s="63" t="s">
        <v>26</v>
      </c>
      <c r="C14" s="65" t="s">
        <v>47</v>
      </c>
      <c r="D14" s="80" t="s">
        <v>48</v>
      </c>
      <c r="E14" s="81"/>
      <c r="F14" s="81"/>
      <c r="G14" s="6" t="s">
        <v>49</v>
      </c>
      <c r="H14" s="78" t="s">
        <v>50</v>
      </c>
      <c r="I14" s="82"/>
      <c r="J14" s="78" t="s">
        <v>51</v>
      </c>
      <c r="K14" s="82"/>
      <c r="L14" s="82"/>
      <c r="M14" s="78" t="s">
        <v>52</v>
      </c>
      <c r="N14" s="82"/>
      <c r="O14" s="10" t="s">
        <v>53</v>
      </c>
      <c r="P14" s="60" t="s">
        <v>54</v>
      </c>
      <c r="Q14" s="60"/>
    </row>
    <row r="15" spans="1:17" ht="64.2" customHeight="1">
      <c r="A15" s="62"/>
      <c r="B15" s="64"/>
      <c r="C15" s="66"/>
      <c r="D15" s="76" t="s">
        <v>55</v>
      </c>
      <c r="E15" s="77"/>
      <c r="F15" s="8" t="s">
        <v>56</v>
      </c>
      <c r="G15" s="9" t="s">
        <v>57</v>
      </c>
      <c r="H15" s="10" t="s">
        <v>58</v>
      </c>
      <c r="I15" s="19" t="s">
        <v>59</v>
      </c>
      <c r="J15" s="19" t="s">
        <v>60</v>
      </c>
      <c r="K15" s="78" t="s">
        <v>61</v>
      </c>
      <c r="L15" s="79"/>
      <c r="M15" s="10" t="s">
        <v>62</v>
      </c>
      <c r="N15" s="10" t="s">
        <v>63</v>
      </c>
      <c r="O15" s="10" t="s">
        <v>64</v>
      </c>
      <c r="P15" s="60" t="s">
        <v>65</v>
      </c>
      <c r="Q15" s="60"/>
    </row>
    <row r="16" spans="1:17" ht="45.6" customHeight="1">
      <c r="A16" s="12" t="s">
        <v>66</v>
      </c>
      <c r="B16" s="13" t="s">
        <v>27</v>
      </c>
      <c r="C16" s="11">
        <v>3</v>
      </c>
      <c r="D16" s="56" t="s">
        <v>67</v>
      </c>
      <c r="E16" s="57"/>
      <c r="F16" s="15" t="s">
        <v>68</v>
      </c>
      <c r="G16" s="16" t="s">
        <v>69</v>
      </c>
      <c r="H16" s="17" t="s">
        <v>70</v>
      </c>
      <c r="I16" s="20" t="s">
        <v>71</v>
      </c>
      <c r="J16" s="14" t="s">
        <v>72</v>
      </c>
      <c r="K16" s="58" t="s">
        <v>73</v>
      </c>
      <c r="L16" s="59"/>
      <c r="M16" s="18" t="s">
        <v>74</v>
      </c>
      <c r="N16" s="6" t="s">
        <v>75</v>
      </c>
      <c r="O16" s="6" t="s">
        <v>76</v>
      </c>
      <c r="P16" s="60" t="s">
        <v>77</v>
      </c>
      <c r="Q16" s="60"/>
    </row>
  </sheetData>
  <mergeCells count="37">
    <mergeCell ref="A2:P2"/>
    <mergeCell ref="A3:P3"/>
    <mergeCell ref="A4:B4"/>
    <mergeCell ref="C4:G4"/>
    <mergeCell ref="H4:K4"/>
    <mergeCell ref="L4:Q4"/>
    <mergeCell ref="A5:B5"/>
    <mergeCell ref="C5:G5"/>
    <mergeCell ref="H5:K5"/>
    <mergeCell ref="L5:Q5"/>
    <mergeCell ref="G6:H6"/>
    <mergeCell ref="K6:Q6"/>
    <mergeCell ref="G7:H7"/>
    <mergeCell ref="K7:Q7"/>
    <mergeCell ref="G8:H8"/>
    <mergeCell ref="K8:Q8"/>
    <mergeCell ref="D12:Q12"/>
    <mergeCell ref="A6:E8"/>
    <mergeCell ref="P13:Q13"/>
    <mergeCell ref="D14:F14"/>
    <mergeCell ref="H14:I14"/>
    <mergeCell ref="J14:L14"/>
    <mergeCell ref="M14:N14"/>
    <mergeCell ref="P14:Q14"/>
    <mergeCell ref="D16:E16"/>
    <mergeCell ref="K16:L16"/>
    <mergeCell ref="P16:Q16"/>
    <mergeCell ref="A9:A11"/>
    <mergeCell ref="A12:A15"/>
    <mergeCell ref="B14:B15"/>
    <mergeCell ref="C14:C15"/>
    <mergeCell ref="B9:Q11"/>
    <mergeCell ref="D15:E15"/>
    <mergeCell ref="K15:L15"/>
    <mergeCell ref="P15:Q15"/>
    <mergeCell ref="D13:L13"/>
    <mergeCell ref="M13:O13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</vt:lpstr>
      <vt:lpstr>绩效目标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2023-12-20T02:54:18Z</cp:lastPrinted>
  <dcterms:created xsi:type="dcterms:W3CDTF">2023-12-19T04:09:00Z</dcterms:created>
  <dcterms:modified xsi:type="dcterms:W3CDTF">2023-12-20T02:54:21Z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2975714559B44E54999A0A061E434051_13</vt:lpwstr>
  </property>
  <property fmtid="{D5CDD505-2E9C-101B-9397-08002B2CF9AE}" pid="3" name="KSOProductBuildVer">
    <vt:lpwstr>2052-11.8.6.8722</vt:lpwstr>
  </property>
</Properties>
</file>