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811" firstSheet="11" activeTab="15"/>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 sheetId="1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2" hidden="1">'部门支出预算表01-3'!$A$6:$M$69</definedName>
    <definedName name="_xlnm._FilterDatabase" localSheetId="4" hidden="1">'一般公共预算支出预算表02-2'!$A$5:$G$69</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workbook>
</file>

<file path=xl/sharedStrings.xml><?xml version="1.0" encoding="utf-8"?>
<sst xmlns="http://schemas.openxmlformats.org/spreadsheetml/2006/main" count="4397" uniqueCount="837">
  <si>
    <t>预算01-1表</t>
  </si>
  <si>
    <t>财务收支预算总表</t>
  </si>
  <si>
    <t>单位名称：元谋县凉山乡人民政府</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</si>
  <si>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</si>
  <si>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</si>
  <si>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</si>
  <si>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</si>
  <si>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</si>
  <si>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</si>
  <si>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</si>
  <si>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</si>
  <si>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</si>
  <si>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</si>
  <si>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</si>
  <si>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</si>
  <si>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</si>
  <si>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</si>
  <si>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</si>
  <si>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</si>
  <si>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</si>
  <si>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</si>
  <si>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</si>
  <si>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</si>
  <si>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</si>
  <si>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</si>
  <si>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</si>
  <si>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</si>
  <si>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</si>
  <si>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</si>
  <si>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</si>
  <si>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</si>
  <si>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</si>
  <si>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</si>
  <si>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</si>
  <si>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</si>
  <si>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</si>
  <si>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</si>
  <si>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</si>
  <si>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</si>
  <si>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</si>
  <si>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</si>
  <si>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</si>
  <si>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</si>
  <si>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</si>
  <si>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</si>
  <si>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</si>
  <si>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</si>
  <si>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</si>
  <si>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</si>
  <si>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</si>
  <si>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</si>
  <si>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</si>
  <si>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</si>
  <si>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</si>
  <si>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</si>
  <si>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</si>
  <si>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</si>
  <si>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</si>
  <si>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</si>
  <si>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</si>
  <si>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</si>
  <si>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</si>
  <si>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</si>
  <si>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</si>
  <si>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</si>
  <si>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</si>
  <si>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</si>
  <si>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元谋县凉山乡人民政府</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</si>
  <si>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</si>
  <si>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</si>
  <si>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</si>
  <si>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</si>
  <si>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</si>
  <si>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</si>
  <si>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</si>
  <si>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</si>
  <si>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</si>
  <si>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</si>
  <si>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</si>
  <si>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</si>
  <si>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</si>
  <si>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</si>
  <si>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20101</t>
  </si>
  <si>
    <t xml:space="preserve">  人大事务</t>
  </si>
  <si>
    <t xml:space="preserve">    代表工作</t>
  </si>
  <si>
    <t>20103</t>
  </si>
  <si>
    <t xml:space="preserve">  政府办公厅（室）及相关机构事务</t>
  </si>
  <si>
    <t xml:space="preserve">    行政运行</t>
  </si>
  <si>
    <t>20106</t>
  </si>
  <si>
    <t xml:space="preserve">  财政事务</t>
  </si>
  <si>
    <t>20129</t>
  </si>
  <si>
    <t xml:space="preserve">  群众团体事务</t>
  </si>
  <si>
    <t>20131</t>
  </si>
  <si>
    <t xml:space="preserve">  党委办公厅（室）及相关机构事务</t>
  </si>
  <si>
    <t>20132</t>
  </si>
  <si>
    <t xml:space="preserve">  组织事务</t>
  </si>
  <si>
    <t xml:space="preserve">    其他组织事务支出</t>
  </si>
  <si>
    <t>203</t>
  </si>
  <si>
    <t>国防支出</t>
  </si>
  <si>
    <t>20306</t>
  </si>
  <si>
    <t xml:space="preserve">  国防动员</t>
  </si>
  <si>
    <t xml:space="preserve">    民兵</t>
  </si>
  <si>
    <t>207</t>
  </si>
  <si>
    <t>文化旅游体育与传媒支出</t>
  </si>
  <si>
    <t>20701</t>
  </si>
  <si>
    <t xml:space="preserve">  文化和旅游</t>
  </si>
  <si>
    <t xml:space="preserve">    群众文化</t>
  </si>
  <si>
    <t>208</t>
  </si>
  <si>
    <t>社会保障和就业支出</t>
  </si>
  <si>
    <t>20805</t>
  </si>
  <si>
    <t xml:space="preserve">  行政事业单位养老支出</t>
  </si>
  <si>
    <t xml:space="preserve">    行政单位离退休</t>
  </si>
  <si>
    <t xml:space="preserve">    机关事业单位基本养老保险缴费支出</t>
  </si>
  <si>
    <t xml:space="preserve">    机关事业单位职业年金缴费支出</t>
  </si>
  <si>
    <t>20808</t>
  </si>
  <si>
    <t xml:space="preserve">  抚恤</t>
  </si>
  <si>
    <t xml:space="preserve">    死亡抚恤</t>
  </si>
  <si>
    <t>20811</t>
  </si>
  <si>
    <t xml:space="preserve">  残疾人事业</t>
  </si>
  <si>
    <t xml:space="preserve">    其他残疾人事业支出</t>
  </si>
  <si>
    <t>210</t>
  </si>
  <si>
    <t>卫生健康支出</t>
  </si>
  <si>
    <t>21001</t>
  </si>
  <si>
    <t xml:space="preserve">  卫生健康管理事务</t>
  </si>
  <si>
    <t>21011</t>
  </si>
  <si>
    <t xml:space="preserve">  行政事业单位医疗</t>
  </si>
  <si>
    <t xml:space="preserve">    行政单位医疗</t>
  </si>
  <si>
    <t xml:space="preserve">    事业单位医疗</t>
  </si>
  <si>
    <t xml:space="preserve">    公务员医疗补助</t>
  </si>
  <si>
    <t xml:space="preserve">    其他行政事业单位医疗支出</t>
  </si>
  <si>
    <t>212</t>
  </si>
  <si>
    <t>城乡社区支出</t>
  </si>
  <si>
    <t>21201</t>
  </si>
  <si>
    <t xml:space="preserve">  城乡社区管理事务</t>
  </si>
  <si>
    <t>213</t>
  </si>
  <si>
    <t>农林水支出</t>
  </si>
  <si>
    <t>21301</t>
  </si>
  <si>
    <t xml:space="preserve">  农业农村</t>
  </si>
  <si>
    <t xml:space="preserve">    事业运行</t>
  </si>
  <si>
    <t xml:space="preserve">    农业生产发展</t>
  </si>
  <si>
    <t>21302</t>
  </si>
  <si>
    <t xml:space="preserve">  林业和草原</t>
  </si>
  <si>
    <t xml:space="preserve">    事业机构</t>
  </si>
  <si>
    <t>21303</t>
  </si>
  <si>
    <t xml:space="preserve">  水利</t>
  </si>
  <si>
    <t>21305</t>
  </si>
  <si>
    <t xml:space="preserve">  巩固脱贫攻坚成果衔接乡村振兴</t>
  </si>
  <si>
    <t xml:space="preserve">    农村基础设施建设</t>
  </si>
  <si>
    <t>21307</t>
  </si>
  <si>
    <t xml:space="preserve">  农村综合改革</t>
  </si>
  <si>
    <t xml:space="preserve">    对村民委员会和村党支部的补助</t>
  </si>
  <si>
    <t>220</t>
  </si>
  <si>
    <t>自然资源海洋气象等支出</t>
  </si>
  <si>
    <t>22001</t>
  </si>
  <si>
    <t xml:space="preserve">  自然资源事务</t>
  </si>
  <si>
    <t xml:space="preserve">    自然资源利用与保护</t>
  </si>
  <si>
    <t>221</t>
  </si>
  <si>
    <t>住房保障支出</t>
  </si>
  <si>
    <t>22101</t>
  </si>
  <si>
    <t xml:space="preserve">  保障性安居工程支出</t>
  </si>
  <si>
    <t xml:space="preserve">    公共租赁住房</t>
  </si>
  <si>
    <t>22102</t>
  </si>
  <si>
    <t xml:space="preserve">  住房改革支出</t>
  </si>
  <si>
    <t xml:space="preserve">    住房公积金</t>
  </si>
  <si>
    <t>224</t>
  </si>
  <si>
    <t>灾害防治及应急管理支出</t>
  </si>
  <si>
    <t>22406</t>
  </si>
  <si>
    <t xml:space="preserve">  自然灾害防治</t>
  </si>
  <si>
    <t xml:space="preserve">    森林草原防灾减灾</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</si>
  <si>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</si>
  <si>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</si>
  <si>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</si>
  <si>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</si>
  <si>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</si>
  <si>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</si>
  <si>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</si>
  <si>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</si>
  <si>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</si>
  <si>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</si>
  <si>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</si>
  <si>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</si>
  <si>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</si>
  <si>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</si>
  <si>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</si>
  <si>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</si>
  <si>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</si>
  <si>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</si>
  <si>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</si>
  <si>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</si>
  <si>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</si>
  <si>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</si>
  <si>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</si>
  <si>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</si>
  <si>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</si>
  <si>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</si>
  <si>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</si>
  <si>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</si>
  <si>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</si>
  <si>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</si>
  <si>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</si>
  <si>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</si>
  <si>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</si>
  <si>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</si>
  <si>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</si>
  <si>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</si>
  <si>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</si>
  <si>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</si>
  <si>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</si>
  <si>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</si>
  <si>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</si>
  <si>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</si>
  <si>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</si>
  <si>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</si>
  <si>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</si>
  <si>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</si>
  <si>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2010108</t>
  </si>
  <si>
    <t>2010301</t>
  </si>
  <si>
    <t>2010601</t>
  </si>
  <si>
    <t>2012901</t>
  </si>
  <si>
    <t>2013101</t>
  </si>
  <si>
    <t>2013299</t>
  </si>
  <si>
    <t>2030607</t>
  </si>
  <si>
    <t>2070109</t>
  </si>
  <si>
    <t>2080501</t>
  </si>
  <si>
    <t>2080505</t>
  </si>
  <si>
    <t>2080506</t>
  </si>
  <si>
    <t>2080801</t>
  </si>
  <si>
    <t>2081199</t>
  </si>
  <si>
    <t>2100101</t>
  </si>
  <si>
    <t>2101101</t>
  </si>
  <si>
    <t>2101102</t>
  </si>
  <si>
    <t>2101103</t>
  </si>
  <si>
    <t>2101199</t>
  </si>
  <si>
    <t>2120101</t>
  </si>
  <si>
    <t>2130104</t>
  </si>
  <si>
    <t>2130122</t>
  </si>
  <si>
    <t>2130204</t>
  </si>
  <si>
    <t>2130301</t>
  </si>
  <si>
    <t>2130504</t>
  </si>
  <si>
    <t>2130705</t>
  </si>
  <si>
    <t>2200106</t>
  </si>
  <si>
    <t>2210106</t>
  </si>
  <si>
    <t>2210201</t>
  </si>
  <si>
    <t>2240602</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</si>
  <si>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</si>
  <si>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</si>
  <si>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</si>
  <si>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</si>
  <si>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</si>
  <si>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</si>
  <si>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</si>
  <si>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</si>
  <si>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</si>
  <si>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</si>
  <si>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</si>
  <si>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</si>
  <si>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</si>
  <si>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</si>
  <si>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</si>
  <si>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</si>
  <si>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</si>
  <si>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</si>
  <si>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</si>
  <si>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</si>
  <si>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</si>
  <si>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</si>
  <si>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</si>
  <si>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</si>
  <si>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</si>
  <si>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</si>
  <si>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</si>
  <si>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</si>
  <si>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</si>
  <si>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凉山乡政府</t>
  </si>
  <si>
    <t>532328210000000016198</t>
  </si>
  <si>
    <t>行政人员工资支出</t>
  </si>
  <si>
    <t>行政运行</t>
  </si>
  <si>
    <t>30101</t>
  </si>
  <si>
    <t>基本工资</t>
  </si>
  <si>
    <t>30102</t>
  </si>
  <si>
    <t>津贴补贴</t>
  </si>
  <si>
    <t>30103</t>
  </si>
  <si>
    <t>奖金</t>
  </si>
  <si>
    <t>532328210000000018433</t>
  </si>
  <si>
    <t>机关综合绩效支出</t>
  </si>
  <si>
    <t>532328210000000016203</t>
  </si>
  <si>
    <t>社会保障缴费</t>
  </si>
  <si>
    <t>30112</t>
  </si>
  <si>
    <t>其他社会保障缴费</t>
  </si>
  <si>
    <t>532328231100001565936</t>
  </si>
  <si>
    <t>编外聘用人员支出</t>
  </si>
  <si>
    <t>30199</t>
  </si>
  <si>
    <t>其他工资福利支出</t>
  </si>
  <si>
    <t>532328210000000016211</t>
  </si>
  <si>
    <t>工会经费</t>
  </si>
  <si>
    <t>30228</t>
  </si>
  <si>
    <t>532328210000000016210</t>
  </si>
  <si>
    <t>车辆使用费</t>
  </si>
  <si>
    <t>30231</t>
  </si>
  <si>
    <t>公务用车运行维护费</t>
  </si>
  <si>
    <t>532328210000000016215</t>
  </si>
  <si>
    <t>一般公用经费</t>
  </si>
  <si>
    <t>30207</t>
  </si>
  <si>
    <t>邮电费</t>
  </si>
  <si>
    <t>30206</t>
  </si>
  <si>
    <t>电费</t>
  </si>
  <si>
    <t>30226</t>
  </si>
  <si>
    <t>劳务费</t>
  </si>
  <si>
    <t>532328221100000409402</t>
  </si>
  <si>
    <t>30217</t>
  </si>
  <si>
    <t>30211</t>
  </si>
  <si>
    <t>差旅费</t>
  </si>
  <si>
    <t>30201</t>
  </si>
  <si>
    <t>办公费</t>
  </si>
  <si>
    <t>30227</t>
  </si>
  <si>
    <t>委托业务费</t>
  </si>
  <si>
    <t>532328221100000395399</t>
  </si>
  <si>
    <t>行政公务交通补贴</t>
  </si>
  <si>
    <t>30239</t>
  </si>
  <si>
    <t>其他交通费用</t>
  </si>
  <si>
    <t>532328210000000016213</t>
  </si>
  <si>
    <t>公务交通专项经费</t>
  </si>
  <si>
    <t>532328231100001164132</t>
  </si>
  <si>
    <t>其他村（社区）、小组干部待遇补助经费</t>
  </si>
  <si>
    <t>30305</t>
  </si>
  <si>
    <t>生活补助</t>
  </si>
  <si>
    <t>532328231100001694591</t>
  </si>
  <si>
    <t>网格管理员补助资金</t>
  </si>
  <si>
    <t>532328241100002129534</t>
  </si>
  <si>
    <t>农村宅基地建房协管员补助经费</t>
  </si>
  <si>
    <t>532328210000000016200</t>
  </si>
  <si>
    <t>事业人员工资支出</t>
  </si>
  <si>
    <t>30107</t>
  </si>
  <si>
    <t>绩效工资</t>
  </si>
  <si>
    <t>532328210000000018435</t>
  </si>
  <si>
    <t>事业新增奖励性绩效</t>
  </si>
  <si>
    <t>群众文化</t>
  </si>
  <si>
    <t>532328210000000016214</t>
  </si>
  <si>
    <t>离退休公用经费</t>
  </si>
  <si>
    <t>行政单位离退休</t>
  </si>
  <si>
    <t>30299</t>
  </si>
  <si>
    <t>其他商品和服务支出</t>
  </si>
  <si>
    <t>532328210000000016205</t>
  </si>
  <si>
    <t>对个人和家庭的补助</t>
  </si>
  <si>
    <t>30302</t>
  </si>
  <si>
    <t>退休费</t>
  </si>
  <si>
    <t>532328210000000016202</t>
  </si>
  <si>
    <t>机关事业单位基本养老保险缴费</t>
  </si>
  <si>
    <t>机关事业单位基本养老保险缴费支出</t>
  </si>
  <si>
    <t>30108</t>
  </si>
  <si>
    <t>532328231100001195962</t>
  </si>
  <si>
    <t>职业年金记实补助资金</t>
  </si>
  <si>
    <t>机关事业单位职业年金缴费支出</t>
  </si>
  <si>
    <t>30109</t>
  </si>
  <si>
    <t>职业年金缴费</t>
  </si>
  <si>
    <t>532328231100001164702</t>
  </si>
  <si>
    <t>机关事业单位职工遗属生活补助经费</t>
  </si>
  <si>
    <t>死亡抚恤</t>
  </si>
  <si>
    <t>532328231100001162338</t>
  </si>
  <si>
    <t>残疾人联络员补助经费</t>
  </si>
  <si>
    <t>其他残疾人事业支出</t>
  </si>
  <si>
    <t>行政单位医疗</t>
  </si>
  <si>
    <t>30110</t>
  </si>
  <si>
    <t>职工基本医疗保险缴费</t>
  </si>
  <si>
    <t>事业单位医疗</t>
  </si>
  <si>
    <t>公务员医疗补助</t>
  </si>
  <si>
    <t>30111</t>
  </si>
  <si>
    <t>公务员医疗补助缴费</t>
  </si>
  <si>
    <t>其他行政事业单位医疗支出</t>
  </si>
  <si>
    <t>事业运行</t>
  </si>
  <si>
    <t>事业机构</t>
  </si>
  <si>
    <t>532328231100001162428</t>
  </si>
  <si>
    <t>村（社区）干部社保缴费补助资金</t>
  </si>
  <si>
    <t>对村民委员会和村党支部的补助</t>
  </si>
  <si>
    <t>532328231100001163509</t>
  </si>
  <si>
    <t>村民小组党组织负责人补助和村民小组长补助经费</t>
  </si>
  <si>
    <t>532328231100001164161</t>
  </si>
  <si>
    <t>村（社区）监督委员会岗位补助经费</t>
  </si>
  <si>
    <t>532328231100001164393</t>
  </si>
  <si>
    <t>行政村（社区）党建工作经费</t>
  </si>
  <si>
    <t>30215</t>
  </si>
  <si>
    <t>会议费</t>
  </si>
  <si>
    <t>30216</t>
  </si>
  <si>
    <t>培训费</t>
  </si>
  <si>
    <t>532328231100001164434</t>
  </si>
  <si>
    <t>行政村（社区）工作经费</t>
  </si>
  <si>
    <t>532328231100001164490</t>
  </si>
  <si>
    <t>村（社区）村民小组工作经费</t>
  </si>
  <si>
    <t>532328231100001174135</t>
  </si>
  <si>
    <t>村（社区）干部岗位补贴经费</t>
  </si>
  <si>
    <t>532328231100001195956</t>
  </si>
  <si>
    <t>村（社区）四职干部绩效补助资金</t>
  </si>
  <si>
    <t>532328210000000016204</t>
  </si>
  <si>
    <t>住房公积金</t>
  </si>
  <si>
    <t>30113</t>
  </si>
  <si>
    <t>预算05-1表</t>
  </si>
  <si>
    <t>项目支出预算表（其他运转类、特定目标类项目）</t>
  </si>
  <si>
    <t>项目分类</t>
  </si>
  <si>
    <t>经济科目编码</t>
  </si>
  <si>
    <t>经济科目名称</t>
  </si>
  <si>
    <t>本年拨款</t>
  </si>
  <si>
    <t>其中：本次下达</t>
  </si>
  <si>
    <t>乡人大代表活动经费</t>
  </si>
  <si>
    <t>311 专项业务类</t>
  </si>
  <si>
    <t>532328231100001164555</t>
  </si>
  <si>
    <t>凉山乡政府</t>
  </si>
  <si>
    <t>代表工作</t>
  </si>
  <si>
    <t>农村党员培训经费</t>
  </si>
  <si>
    <t>313 事业发展类</t>
  </si>
  <si>
    <t>532328241100002125779</t>
  </si>
  <si>
    <t>其他组织事务支出</t>
  </si>
  <si>
    <t>乡镇武装工作经费</t>
  </si>
  <si>
    <t>532328231100001712676</t>
  </si>
  <si>
    <t>民兵</t>
  </si>
  <si>
    <t>烤烟生产工作经费</t>
  </si>
  <si>
    <t>532328231100001826939</t>
  </si>
  <si>
    <t>农业生产发展</t>
  </si>
  <si>
    <t>31005</t>
  </si>
  <si>
    <t>基础设施建设</t>
  </si>
  <si>
    <t>凉山乡易地搬迁债务资金</t>
  </si>
  <si>
    <t>532328241100002436583</t>
  </si>
  <si>
    <t>农村基础设施建设</t>
  </si>
  <si>
    <t>30905</t>
  </si>
  <si>
    <t>县自然资源局请求解决开展耕地流出问题整改工作经费</t>
  </si>
  <si>
    <t>532328241100002293751</t>
  </si>
  <si>
    <t>自然资源利用与保护</t>
  </si>
  <si>
    <t>30214</t>
  </si>
  <si>
    <t>租赁费</t>
  </si>
  <si>
    <t>公租房维修维护费经费</t>
  </si>
  <si>
    <t>532328241100002138129</t>
  </si>
  <si>
    <t>公共租赁住房</t>
  </si>
  <si>
    <t>30213</t>
  </si>
  <si>
    <t>维修（护）费</t>
  </si>
  <si>
    <t>县乡两级森林防火专业扑火队员补助经费</t>
  </si>
  <si>
    <t>532328231100001173859</t>
  </si>
  <si>
    <t>森林草原防灾减灾</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</si>
  <si>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</si>
  <si>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</si>
  <si>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</si>
  <si>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</si>
  <si>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</si>
  <si>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</si>
  <si>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</si>
  <si>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</si>
  <si>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</si>
  <si>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</si>
  <si>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</si>
  <si>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</si>
  <si>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农村党员培训经费</t>
  </si>
  <si>
    <t>按照党员数量划拨农村（社区）党员培训经费，保障农村党员的学习培训。按现有农村党员实际人数和相关文件标准组织农村党员进行相关培训学习，同时给予经费保障，凉山乡农村党员共292人，25元/人，合计7300元。</t>
  </si>
  <si>
    <t>产出指标</t>
  </si>
  <si>
    <t>数量指标</t>
  </si>
  <si>
    <t>农村党员培训人数</t>
  </si>
  <si>
    <t>&gt;=</t>
  </si>
  <si>
    <t>292</t>
  </si>
  <si>
    <t>人</t>
  </si>
  <si>
    <t>定性指标</t>
  </si>
  <si>
    <t>按现有农村党员实际人数和相关文件标准进行经费拨付，凉山乡农村党员共292人，25元/人，合计7300元</t>
  </si>
  <si>
    <t>质量指标</t>
  </si>
  <si>
    <t>农村党员培训费拨付准确率</t>
  </si>
  <si>
    <t>=</t>
  </si>
  <si>
    <t>100</t>
  </si>
  <si>
    <t>%</t>
  </si>
  <si>
    <t>定量指标</t>
  </si>
  <si>
    <t>按现有农村党员实际人数和相关文件标准组织农村党员进行相关培训学习，同时给予经费保障，凉山乡农村党员共292人，25元/人，合计7300元。</t>
  </si>
  <si>
    <t>时效指标</t>
  </si>
  <si>
    <t>农村党员培训费拨付及时率</t>
  </si>
  <si>
    <t>成本指标</t>
  </si>
  <si>
    <t>经济成本指标</t>
  </si>
  <si>
    <t>25</t>
  </si>
  <si>
    <t>元/人</t>
  </si>
  <si>
    <t>效益指标</t>
  </si>
  <si>
    <t>社会效益指标</t>
  </si>
  <si>
    <t>组织培训对农村党员党性修养的提升</t>
  </si>
  <si>
    <t>明显提升</t>
  </si>
  <si>
    <t>可持续影响指标</t>
  </si>
  <si>
    <t>农村党员教育经费保障</t>
  </si>
  <si>
    <t>得到有效保障</t>
  </si>
  <si>
    <t>满意度指标</t>
  </si>
  <si>
    <t>服务对象满意度指标</t>
  </si>
  <si>
    <t>农村党员对培训的满意度</t>
  </si>
  <si>
    <t>95</t>
  </si>
  <si>
    <t>农村党员对组织开展的培训满意度在95%及其以上</t>
  </si>
  <si>
    <t xml:space="preserve">  县自然资源局请求解决开展耕地流出问题整改工作经费</t>
  </si>
  <si>
    <t>凉山乡2021年-2022年耕地流出问题图斑整改工作经费</t>
  </si>
  <si>
    <t>耕地流出问题图斑</t>
  </si>
  <si>
    <t>3876</t>
  </si>
  <si>
    <t>个</t>
  </si>
  <si>
    <t>元谋县财政局关于县自然资源局请求解决开展耕地流出问题整改工作经费的回复意见</t>
  </si>
  <si>
    <t>耕地流出问题面积</t>
  </si>
  <si>
    <t>6855</t>
  </si>
  <si>
    <t>亩</t>
  </si>
  <si>
    <t>耕地流出问题整改情况</t>
  </si>
  <si>
    <t>完成省级验收</t>
  </si>
  <si>
    <t>耕地流出整改提升粮食产量</t>
  </si>
  <si>
    <t>显著提升</t>
  </si>
  <si>
    <t>服务群众满意度</t>
  </si>
  <si>
    <t xml:space="preserve">  乡镇武装工作经费</t>
  </si>
  <si>
    <t>完成各项武装工作，推进基层武装建设，确保2024年乡镇武装各项工作正常运转。2024年凉山乡基层武装建设经费30000元/年。</t>
  </si>
  <si>
    <t>打造标准化基层武装阵地</t>
  </si>
  <si>
    <t>资金兑付的准确率</t>
  </si>
  <si>
    <t>资金兑付率</t>
  </si>
  <si>
    <t>30000</t>
  </si>
  <si>
    <t>元</t>
  </si>
  <si>
    <t>基层武装工作质量</t>
  </si>
  <si>
    <t>大幅提升</t>
  </si>
  <si>
    <t>群众满意度</t>
  </si>
  <si>
    <t>辖区内群众满意度在95%及其以上</t>
  </si>
  <si>
    <t xml:space="preserve">  公租房维修维护费经费</t>
  </si>
  <si>
    <t>2024年凉山乡职工住宿区维修维护经费，有力保障职工住宿区公租房的维修维护，包括墙面腐烂、天花板霉变、顶楼的房间漏雨等问题需要修缮；其余房间的灯具、门窗或水电等维修维护。</t>
  </si>
  <si>
    <t>凉山乡公租房数量</t>
  </si>
  <si>
    <t>24</t>
  </si>
  <si>
    <t>间</t>
  </si>
  <si>
    <t>2024年凉山乡职工住宿区维修维护经费，有力保障职工住宿区公租房的维修维护，包括墙面腐烂、天花板霉变、顶楼的房间漏雨等问题需要修缮；其余房间的灯具、门窗或水电等维修维护。凉山乡公租房共24间，预算公租房维修维护费2万元。</t>
  </si>
  <si>
    <t>凉山乡公租房保障住房人数</t>
  </si>
  <si>
    <t>46</t>
  </si>
  <si>
    <t>更换门锁、窗户</t>
  </si>
  <si>
    <t>9</t>
  </si>
  <si>
    <t>粉刷墙面腐烂、天花板霉面积</t>
  </si>
  <si>
    <t>30</t>
  </si>
  <si>
    <t>平方米</t>
  </si>
  <si>
    <t>2024年凉山乡职工住宿区维修维护经费，有力保障职工住宿区公租房的维修维护，包括墙面腐烂、天花板霉变、顶楼的房间漏雨等问题需要修缮；其余房间的灯具、门窗或水电等维修维护。凉山乡公租房共24间，预算公租房维修维护费2万元。空</t>
  </si>
  <si>
    <t>水电维修改造</t>
  </si>
  <si>
    <t>120</t>
  </si>
  <si>
    <t>米</t>
  </si>
  <si>
    <t>对公租房的基础设施进行及时的维修维护及时率</t>
  </si>
  <si>
    <t>20000</t>
  </si>
  <si>
    <t>职工住宿区维修费保障</t>
  </si>
  <si>
    <t>经对公租房进行维修维护后延长使用年限</t>
  </si>
  <si>
    <t>有效延长</t>
  </si>
  <si>
    <t>住宿区职工对公租房维修维护满意度</t>
  </si>
  <si>
    <t>住宿区职工对公租房的维修维护满意度在95%及其以上</t>
  </si>
  <si>
    <t xml:space="preserve">  乡人大代表活动经费</t>
  </si>
  <si>
    <t>为贯彻落实尊重和彰显代表主体地位，拓展代表工作内容，丰富代表工作形式，加强代表履职保障，激发代表履职热情，提升代表履职实效。根据“元人发【2020】31号元谋县人大常委会关于元谋县下一届乡（镇）人民代表大会代表名额决定”文件，2023年财政预算安排“代表工作经费”项目预算4.9万元。保障凉山乡2023年乡人大代表有效提案35个、乡人大活动开展4次及乡人大代表日常组织活动4个。</t>
  </si>
  <si>
    <t>乡镇人大代表活数量</t>
  </si>
  <si>
    <t>49</t>
  </si>
  <si>
    <t>全乡人大代表数量等于49人，经费下达数不少于4.9万元</t>
  </si>
  <si>
    <t>2023年乡人大代表有效提案数</t>
  </si>
  <si>
    <t>35</t>
  </si>
  <si>
    <t>乡人大代表有效提案数≥上年度有效提案数</t>
  </si>
  <si>
    <t>2023年乡人大活动开展次数</t>
  </si>
  <si>
    <t>4</t>
  </si>
  <si>
    <t>次/年</t>
  </si>
  <si>
    <t>2023年乡人大代表日常组织活动数</t>
  </si>
  <si>
    <t>全年全乡人大代表日常组织活动数不少于4次</t>
  </si>
  <si>
    <t>人大代表提案草案通过率</t>
  </si>
  <si>
    <t>80</t>
  </si>
  <si>
    <t>提案草案通过率=全年提案草案数/全乡人大代表数</t>
  </si>
  <si>
    <t>人大代表提案草案表决率</t>
  </si>
  <si>
    <t>全乡人大代表数量49人，提案草案表决率达到100%</t>
  </si>
  <si>
    <t>人大代表活动出席率</t>
  </si>
  <si>
    <t>全年全乡人大代表活动出席率≥95%</t>
  </si>
  <si>
    <t>及时组织活动率</t>
  </si>
  <si>
    <t>按规定及时组织人大代表活动。</t>
  </si>
  <si>
    <t>参加活动人大代表满意度</t>
  </si>
  <si>
    <t>参加活动人大代表满意度大于等于95%</t>
  </si>
  <si>
    <t xml:space="preserve">  县乡两级森林防火专业扑火队员补助经费</t>
  </si>
  <si>
    <t>兑付2024年县乡专业扑火队员工资，保障2024年专业扑火队员工资按时足额发放，确保人民群众生命财产和森林资源得到有效保护。完成省级生态效益补偿森林管护面积0.62万公顷，通过项目实施，促进森林生态改善，增加林农收入。2024年凉山乡扑火队员共20名，资金发放月份共7个月，共计发放资金252700元。其中队长1名，1900元/人/月，共13300元；队员19人，1800元/人/月，共239400元。</t>
  </si>
  <si>
    <t>省级生态效益补偿森林管护面积</t>
  </si>
  <si>
    <t>0.62</t>
  </si>
  <si>
    <t>万公顷</t>
  </si>
  <si>
    <t>省级生态效益补偿森林管护面积0.62万公顷</t>
  </si>
  <si>
    <t>专业扑火队员（队长）</t>
  </si>
  <si>
    <t>2024年凉山乡扑火队员共20名，资金发放月份共7个月，共计发放资金252700元。其中队长1名，1900元/人/月，共13300元；队员19人，1800元/人/月，共239400元。</t>
  </si>
  <si>
    <t>专业扑火队员（队员）</t>
  </si>
  <si>
    <t>19</t>
  </si>
  <si>
    <t>资金发放的准确率</t>
  </si>
  <si>
    <t>资金及时发放率</t>
  </si>
  <si>
    <t>1900/1800</t>
  </si>
  <si>
    <t>元/人*月</t>
  </si>
  <si>
    <t>对扑火队员生活质量的提升</t>
  </si>
  <si>
    <t>生态效益指标</t>
  </si>
  <si>
    <t>森林火灾受害率</t>
  </si>
  <si>
    <t>0.1</t>
  </si>
  <si>
    <t>森林火灾受害率小于等于0.1%</t>
  </si>
  <si>
    <t>享受补助对象满意度</t>
  </si>
  <si>
    <t>服务群众满意度大于等于95%</t>
  </si>
  <si>
    <t xml:space="preserve">  烤烟生产工作经费</t>
  </si>
  <si>
    <t>维护2024年凉山乡烤烟生产收购秩序，保障2024年烤烟生产道路畅通，促进2024年烤烟收购任务按时、按质、按量完成。使凉山乡烟农提收、增收。使凉山乡总体烟叶生产有序推进，提高凉山乡总体人均收入，促进凉山乡乡村振兴工作有效推进。</t>
  </si>
  <si>
    <t>烟叶生产工作经费中办公费</t>
  </si>
  <si>
    <t>15.18</t>
  </si>
  <si>
    <t>万元</t>
  </si>
  <si>
    <t>15.18万元用于乡镇烟叶工作推进中产生的各类办公用品费用</t>
  </si>
  <si>
    <t>烟叶生产工作经费中基础设施建设费</t>
  </si>
  <si>
    <t>烟叶生产工作经费中有6万元用于烤烟生产过程中的基础设施建设</t>
  </si>
  <si>
    <t>烟叶生产工作经费中公务用车运行维护费</t>
  </si>
  <si>
    <t>凉山乡应急保障用车1辆，在烟叶收购期间由于烟农烤烟量较多，用于帮助烟农将家中烟叶拉至烟叶收购点所产生的燃油费。</t>
  </si>
  <si>
    <t>烟叶生产经费中委托业务费</t>
  </si>
  <si>
    <t>8.5</t>
  </si>
  <si>
    <t>烟叶生产经费其中8.5万元用作委托业务费</t>
  </si>
  <si>
    <t>烟叶生产经费中电费</t>
  </si>
  <si>
    <t>0.5</t>
  </si>
  <si>
    <t>烟叶生产经费其中0.5万元用作电费</t>
  </si>
  <si>
    <t>2024年烟叶生产工作覆盖率</t>
  </si>
  <si>
    <t>75</t>
  </si>
  <si>
    <t>凉山乡共计4个村委会，根据2023年烟叶生产情况，凉山乡2024年计划将烟叶生产工作覆盖率提升至75%，即覆盖三个村委会</t>
  </si>
  <si>
    <t>烟叶生产工作经费拨付率</t>
  </si>
  <si>
    <t>根据相关文件要求及时拨付烟叶生产工作经费</t>
  </si>
  <si>
    <t>经济效益指标</t>
  </si>
  <si>
    <t>2024年烤烟种植户收入增加</t>
  </si>
  <si>
    <t>10.3</t>
  </si>
  <si>
    <t>实现凉山乡烤烟种植户平均每户增加收入月约10.3万元</t>
  </si>
  <si>
    <t>烤烟收入对种植户生活水平的提升</t>
  </si>
  <si>
    <t>种植烤烟的收入对种植户生活水平有明显提升</t>
  </si>
  <si>
    <t>烟农满意度</t>
  </si>
  <si>
    <t>实现凉山乡烤烟种植户满意度≥95%.</t>
  </si>
  <si>
    <t xml:space="preserve">  凉山乡易地搬迁债务资金</t>
  </si>
  <si>
    <t>化解凉山乡易地扶贫搬迁债务资金</t>
  </si>
  <si>
    <t>活佛寺集镇道路硬化工程</t>
  </si>
  <si>
    <t>52.72</t>
  </si>
  <si>
    <t>活佛寺集镇道路硬化工程52.72万元；</t>
  </si>
  <si>
    <t>活佛寺美丽宜居乡村建设项目场地借土回填1标段</t>
  </si>
  <si>
    <t>活佛寺美丽宜居乡村建设项目场地借土回填1标段1万元</t>
  </si>
  <si>
    <t>活佛寺美丽宜居乡村建设项目场地借土回填2标段</t>
  </si>
  <si>
    <t>2.1</t>
  </si>
  <si>
    <t>活佛寺美丽宜居乡村建设项目场地借土回填2标段2.1万元</t>
  </si>
  <si>
    <t>活佛寺美丽宜居乡村建设项目场地软土方开挖回填工程</t>
  </si>
  <si>
    <t>4.26</t>
  </si>
  <si>
    <t>活佛寺美丽宜居乡村建设项目场地软土方开挖回填工程4.26万元</t>
  </si>
  <si>
    <t>活佛寺美丽宜居乡村建设项目毛石挡墙工程（内围挡土墙一）</t>
  </si>
  <si>
    <t>10.36</t>
  </si>
  <si>
    <t>活佛寺美丽宜居乡村建设项目毛石挡墙工程（内围挡土墙一）10.36万元</t>
  </si>
  <si>
    <t>凉山乡冷水箐搬迁安置点室外道路工程</t>
  </si>
  <si>
    <t>7.57</t>
  </si>
  <si>
    <t>凉山乡冷水箐搬迁安置点室外道路工程7.57万元</t>
  </si>
  <si>
    <t>资金拨付及时率</t>
  </si>
  <si>
    <t>元审财政报[2022]4号易地扶贫搬迁债务资金审计报告</t>
  </si>
  <si>
    <t>化解易地扶贫搬迁债权纠纷</t>
  </si>
  <si>
    <t>有限化解</t>
  </si>
  <si>
    <t>易地扶贫搬迁债权人满意度</t>
  </si>
  <si>
    <t>元审财政报[2022]4号易地扶贫搬迁债务资金审计报</t>
  </si>
  <si>
    <t xml:space="preserve">  行政村（社区）党建工作经费</t>
  </si>
  <si>
    <t>做好本部门人员、公用经费保障，按规定落实干部职工各项待遇，支持部门正常履职。凉山乡行政村（社区）党建工作经费30000元/行政村/年，共计4个行政村民委员会，合计120000元。具体细化分为以下三类：1、4个行政村的党建办公费合计60000元；2、4个行政村的四类会议（住宿）合计40000元；3、4个行政村的党建经费培训费合计20000元.</t>
  </si>
  <si>
    <t>行政村民委员会数量</t>
  </si>
  <si>
    <t>凉山乡行政村（社区）党建工作经费30000元/行政村/年，共计4个行政村民委员会，合计120000元。</t>
  </si>
  <si>
    <t>年度资金执行率</t>
  </si>
  <si>
    <t>根据相关文件规定，按质按量按时拨付4个行政村（社区）党建工作经费，保证4个行政村正常运转。</t>
  </si>
  <si>
    <t>提升基层行政村的组织力、凝聚力、战斗力</t>
  </si>
  <si>
    <t>根据相关文件规定，按质按量按时拨付4个行政村（社区）党建工作经费，保证4个行政村正常运转，提升基层行政村的组织力、凝聚力、战斗力</t>
  </si>
  <si>
    <t>基层党建队伍满意度</t>
  </si>
  <si>
    <t xml:space="preserve">  村（社区）村民小组工作经费</t>
  </si>
  <si>
    <t>做好本部门人员、公用经费保障，按规定落实干部职工各项待遇，支持部门正常履职。凉山乡行政村民小组共计35个，工作经费合计35000元。其中1000元/年/村小组。</t>
  </si>
  <si>
    <t>行政村民小组数量</t>
  </si>
  <si>
    <t>凉山乡行政村民小组共计35个，工作经费合计35000元。其中1000元/年/村小组。</t>
  </si>
  <si>
    <t>根据相关文件规定，按质按量按时拨付35个村（社区）村民小组工作经费，保证35个村民小组正常运转。</t>
  </si>
  <si>
    <t>1000</t>
  </si>
  <si>
    <t>元/年/村小组</t>
  </si>
  <si>
    <t>提升基层村小组的组织力、凝聚力、战斗力</t>
  </si>
  <si>
    <t>增强</t>
  </si>
  <si>
    <t>根据相关文件规定，按质按量按时拨付35个村（社区）村民小组工作经费，保证35个村民小组正常运转，提升基层村小组的组织力、凝聚力、战斗力</t>
  </si>
  <si>
    <t>基层村民小组满意度</t>
  </si>
  <si>
    <t>90</t>
  </si>
  <si>
    <t xml:space="preserve">  残疾人联络员补助经费</t>
  </si>
  <si>
    <t>2024年凉山乡县级残疾人联络员4人补助经费。补助经费150元/人/月，合计12个月，合计7200元。其中县级补助3600元，州级补助经费3600元.</t>
  </si>
  <si>
    <t>工资福利发放人数（县级）</t>
  </si>
  <si>
    <t>残疾人联络员经费发放及时率</t>
  </si>
  <si>
    <t>根据相关文件规定，按质按量按时拨付2024年凉山乡县级残疾人联络员4人补助经费。补助经费150元/人/月，合计12个月，合计7200元。其中县级补助3600元，州级补助经费3600元.</t>
  </si>
  <si>
    <t>150</t>
  </si>
  <si>
    <t>辖区残疾人对残疾人联络员的服务评价</t>
  </si>
  <si>
    <t>根据相关文件规定，按质按量按时拨付2024年凉山乡县级残疾人联络员4人补助经费。补助经费150元/人/月，合计12个月，合计7200元。其中县级补助3600元，州级补助经费3600元。</t>
  </si>
  <si>
    <t>残疾人联络员满意度</t>
  </si>
  <si>
    <t xml:space="preserve">  机关事业单位职工遗属生活补助经费</t>
  </si>
  <si>
    <t>发放凉山乡2024年全年机关事业单位职工遗属1人生活补助，910元/人/月，发放12个月，合计10920元。</t>
  </si>
  <si>
    <t>机关事业单位职工遗属人数</t>
  </si>
  <si>
    <t>根据相关文件规定，按质按量按时发放凉山乡2024年全年机关事业单位职工遗属1人生活补助，910元/人/月，发放12个月，合计10920元。</t>
  </si>
  <si>
    <t>机关事业单位职工遗属生活补助发放准确率</t>
  </si>
  <si>
    <t>机关事业单位职工遗属生活补助发放及时率</t>
  </si>
  <si>
    <t>910</t>
  </si>
  <si>
    <t>机关事业单位职工遗属生活改善情况</t>
  </si>
  <si>
    <t>服务对象满意度</t>
  </si>
  <si>
    <t xml:space="preserve">  村（社区）四职干部绩效补助资金</t>
  </si>
  <si>
    <t>凉山乡2024年村（社区）三职干部绩效补助资金</t>
  </si>
  <si>
    <t>村（社区）三职干部绩效发放率</t>
  </si>
  <si>
    <t>根据相关文件规定，按质按量按时发放凉山乡2024年村（社区）三职干部绩效补助资金，有效提升基层干部的组织力、凝聚力、战斗力。</t>
  </si>
  <si>
    <t>村（社区）三职干部工作效率</t>
  </si>
  <si>
    <t>96</t>
  </si>
  <si>
    <t>村（社区）三职干部满意度</t>
  </si>
  <si>
    <t xml:space="preserve">  村（社区）干部社保缴费补助资金</t>
  </si>
  <si>
    <t>2024年凉山乡村（社区）干部保险缴费补助资金。其中凉山乡村（社区）干部医疗保险缴费补助16人，31.67元/人/月，共12个月，合计6080元；村（社区）干部养老保险缴费补助16人，83.33元/人/月，共12个月，合计16000元；村（社区）干部工伤保险缴费补助16人，10元/人/月，共12个月，合计1920元。三项合计为24000元。</t>
  </si>
  <si>
    <t>村（社区）干部医疗保险缴费补助人数</t>
  </si>
  <si>
    <t>16</t>
  </si>
  <si>
    <t>2024年凉山乡村（社区）干部保险缴费补助资金。其中凉山乡村（社区）干部医疗保险缴费补助16人，31.67元/人/月，共12个月，合计6080元。</t>
  </si>
  <si>
    <t>村（社区）干部养老保险缴费补助人数</t>
  </si>
  <si>
    <t>2024年凉山乡村（社区）干部保险缴费补助资金。其中凉山乡村（社区）干部养老保险缴费补助16人，83.33元/人/月，共12个月，合计16000元。</t>
  </si>
  <si>
    <t>村（社区）干部工伤保险缴费补助人数</t>
  </si>
  <si>
    <t>2024年凉山乡村（社区）干部保险缴费补助资金。其中凉山乡村（社区）干部工伤保险缴费补助16人，10元/人/月，共12个月，合计1920元。</t>
  </si>
  <si>
    <t>村（社区）干部保险缴费补助发放及时率</t>
  </si>
  <si>
    <t>根据相关文件规定，按质按量按时拨付2024年凉山乡村（社区）干部保险缴费补助资金。</t>
  </si>
  <si>
    <t>提升乡村（社区）干部工作效率</t>
  </si>
  <si>
    <t>根据相关文件规定，按质按量按时拨付2024年凉山乡村（社区）干部保险缴费补助资金，有效提升乡村（社区）干部工作效率。</t>
  </si>
  <si>
    <t>村（社区）干部保险缴费补助对象满意度</t>
  </si>
  <si>
    <t xml:space="preserve">  行政村（社区）工作经费</t>
  </si>
  <si>
    <t>做好本部门人员、公用经费保障，按规定落实干部职工各项待遇，支持部门正常履职。凉山乡行政村（社区）工作经费3000元/月/每个自然村，共计4个自然村，合计12000元</t>
  </si>
  <si>
    <t>行政村数量</t>
  </si>
  <si>
    <t>3000</t>
  </si>
  <si>
    <t>元/年/村委会</t>
  </si>
  <si>
    <t>基层行政村的组织力、凝聚力、战斗力</t>
  </si>
  <si>
    <t>做好本部门人员、公用经费保障，按规定落实干部职工各项待遇，支持部门正常履职。凉山乡行政村（社区）工作经费3000元/月/每个自然村，共计4个自然村，合计12000元，有效提升基层行政村的组织力、凝聚力、战斗力。</t>
  </si>
  <si>
    <t>基层行政村满意度</t>
  </si>
  <si>
    <t xml:space="preserve">  农村宅基地建房协管员补助经费</t>
  </si>
  <si>
    <t>2024年凉山乡4名农村宅基地协管员补助经费200元/人/月，共12个月，农村宅基地协管员补助经费合计9600元。</t>
  </si>
  <si>
    <t>农村宅基地协管员补助经费</t>
  </si>
  <si>
    <t>根据相关文件规定，按质按量按时拨付2024年凉山乡4名农村宅基地协管员补助经费200元/人/月，共12个月，农村宅基地协管员补助经费合计9600元。</t>
  </si>
  <si>
    <t>发放农村宅基地协管员补助经费及时性</t>
  </si>
  <si>
    <t>200</t>
  </si>
  <si>
    <t>辖区群众对农村宅基地协管员的服务评价</t>
  </si>
  <si>
    <t>农村宅基地协管员补助经费发放对象满意度</t>
  </si>
  <si>
    <t>根据相关文件规定，按质按量按时拨付2024年凉山乡4名农村宅基地协管员补助经费200元/人/月，共12个月，农村宅基地协管员补助经费合计9600元，有效提升农村宅基地协管员的工作效率。</t>
  </si>
  <si>
    <t xml:space="preserve">  其他村（社区）、小组干部待遇补助经费</t>
  </si>
  <si>
    <t>2024年其他村（社区）、小组干部待遇补助共计92400元。其中团支部书记4人，200元/人/月，共12个月，合计9600元；妇女主任4人，200元/人/月，共12个月，合计9600元；治保员4人（其中1人补助为350元/人/月，共12个月，合计4200元；3人补助为250元/人/月，共12个月，合计9000元，）总合计为13200元；农科员4人，150元/人/月，共12个月，合计7200元；综合服务平台管理员4人，1000元/人/月，共12个月，合计48000元；村级人社金融协办员4人，100元/人/月，共12个月，合计4800元。</t>
  </si>
  <si>
    <t>村（社区）团支部书记待遇补助发放人数</t>
  </si>
  <si>
    <t>根据相关文件规定，按质按量按时拨付2024年凉山乡2024年其他村（社区）、小组干部待遇补助团支部书记4人，200元/人/月，共12个月，合计9600元。</t>
  </si>
  <si>
    <t>村（社区）妇女主任待遇补助发放人数</t>
  </si>
  <si>
    <t>根据相关文件规定，按质按量按时拨付2024年凉山乡2024年其他村（社区）、小组干部待遇补助妇女主任4人，200元/人/月，共12个月，合计9600元。</t>
  </si>
  <si>
    <t>村（社区）治保员待遇补助发放人数</t>
  </si>
  <si>
    <t>根据相关文件规定，按质按量按时拨付2024年凉山乡2024年其他村（社区）、小组干部待遇补助治保员4人（其中1人补助为350元/人/月，共12个月，合计4200元；3人补助为250元/人/月，共12个月，合计9000元，）总合计为13200元。</t>
  </si>
  <si>
    <t>村（社区）农科员待遇补助发放人数</t>
  </si>
  <si>
    <t>根据相关文件规定，按质按量按时拨付2024年凉山乡2024年其他村（社区）、小组干部待遇补助农科员4人，150元/人/月，共12个月，合计7200元。</t>
  </si>
  <si>
    <t>村（社区）综合服务平台管理员待遇补助发放人数</t>
  </si>
  <si>
    <t>根据相关文件规定，按质按量按时拨付2024年凉山乡2024年其他村（社区）、小组干部待遇补助综合服务平台管理员4人，1000元/人/月，共12个月，合计48000元。</t>
  </si>
  <si>
    <t>村（社区）村级人社金融协办员待遇补助发放人数</t>
  </si>
  <si>
    <t>根据相关文件规定，按质按量按时拨付2024年凉山乡2024年其他村（社区）、小组干部待遇补助村级人社金融协办员4人，100元/人/月，共12个月，合计4800元。</t>
  </si>
  <si>
    <t>村（社区）、小组干部待遇补助发放及时率</t>
  </si>
  <si>
    <t>根据相关文件规定，按质按量按时拨付2024年凉山乡2024年其他村（社区）、小组干部待遇补助资金。</t>
  </si>
  <si>
    <t>村（社区）、小组干部工作效率</t>
  </si>
  <si>
    <t>根据相关文件规定，按质按量按时拨付2024年凉山乡2024年其他村（社区）、小组干部待遇补助资金，有效提升其他村（社区）、小组干部的工作效率。</t>
  </si>
  <si>
    <t>村（社区）、小组干部待遇补助发放对象满意度</t>
  </si>
  <si>
    <t xml:space="preserve">  村（社区）监督委员会岗位补助经费</t>
  </si>
  <si>
    <t>2024年凉山乡村（社区）监督委员会干部岗位补助经费，凉山乡村（社区）监督委员会干部岗位补助经费发放人数4人，2800元/人/月，共12个月，合计134400元</t>
  </si>
  <si>
    <t>村（社区）监督委员会干部岗位补助经费发放人数</t>
  </si>
  <si>
    <t>根据相关文件规定，按质按量按时拨付2024年凉山乡村（社区）监督委员会干部岗位补助经费，凉山乡村（社区）监督委员会干部岗位补助经费发放人数4人，2800元/人/月，共12个月，合计134400元。</t>
  </si>
  <si>
    <t>村（社区）监督委员会干部岗位补助经费发放准确率</t>
  </si>
  <si>
    <t>村（社区）监督委员会干部岗位补助经费发放及时率</t>
  </si>
  <si>
    <t>乡村（社区）监督委员会干部岗位工作效率</t>
  </si>
  <si>
    <t>根据相关文件规定，按质按量按时拨付2024年凉山乡村（社区）监督委员会干部岗位补助经费，凉山乡村（社区）监督委员会干部岗位补助经费发放人数4人，2800元/人/月，共12个月，合计134400元，有效提升乡村（社区）监督委员会干部的工作效率。</t>
  </si>
  <si>
    <t>村（社区）监督委员会主任满意度</t>
  </si>
  <si>
    <t xml:space="preserve">  职业年金记实补助资金</t>
  </si>
  <si>
    <t>做好本部门人员、公用经费保障，按规定落实干部职工各项待遇，支持部门正常履职。2024年凉山乡供养离（退）休人员2人，两人均为公务员，其中张金雄职业年金记实资金预算金额为75841.73元/人；思建忠职业年金记实资金预算金额为84386.04元/人，合计160227.77元。</t>
  </si>
  <si>
    <t>供养离（退）休人员数</t>
  </si>
  <si>
    <t>根据相关文件规定，做好本部门人员、公用经费保障，按规定落实干部职工各项待遇，支持部门正常履职。按质按量按时拨付2024年凉山乡供养离（退）休人员2人，两人均为公务员，其中张金雄职业年金记实资金预算金额为75841.73元/人；思建忠职业年金记实资金预算金额为84386.04元/人，合计160227.77元。</t>
  </si>
  <si>
    <t>工资福利发放对象工作效率</t>
  </si>
  <si>
    <t xml:space="preserve">  网格管理员补助资金</t>
  </si>
  <si>
    <t>2024年凉山乡4名网格管理员补助经费100元/人/月，共12个月，4名网格管理员补助经费合计4800元。</t>
  </si>
  <si>
    <t>网格管理员补助经费发放人数</t>
  </si>
  <si>
    <t>根据相关文件规定，按质按量按时拨付2024年凉山乡4名网格管理员补助经费100元/人/月，共12个月，4名网格管理员补助经费合计4800元。</t>
  </si>
  <si>
    <t>网格管理员补助经费准确率</t>
  </si>
  <si>
    <t>网格管理员补助经费发放率</t>
  </si>
  <si>
    <t>辖区群众对网格管理员的服务评价</t>
  </si>
  <si>
    <t>网格管理员补助经费发放对象满意度</t>
  </si>
  <si>
    <t>根据相关文件规定，按质按量按时拨付2024年凉山乡4名网格管理员补助经费100元/人/月，共12个月，4名网格管理员补助经费合计4800元。有效提升网格管理员的工作效率。</t>
  </si>
  <si>
    <t xml:space="preserve">  村民小组党组织负责人补助和村民小组长补助经费</t>
  </si>
  <si>
    <t>2024年村民小组党组织负责人补助和村民小组长补贴。凉山乡村民小组党支部书记共19人，其中非一肩挑8人，补助500元/月/人，发放人数8人，共计发放12个月，合计48000元；一肩挑11人，200元/人/月，共计发放12个月，合计26400元。村民小组长补助500元/月/人，发放人数35人，共计发放12个月，合计210000元。</t>
  </si>
  <si>
    <t>村民小组党支部书记补助发放人数</t>
  </si>
  <si>
    <t>根据相关文件规定，按质按量按时2024年村民小组党组织负责人补助和村民小组长补贴。凉山乡村民小组党支部书记共19人，其中非一肩挑8人，补助500元/月/人，发放人数8人，共计发放12个月，合计48000元；一肩挑11人，200元/人/月，共计发放12个月，合计26400元。</t>
  </si>
  <si>
    <t>村民小组长补助发放人数</t>
  </si>
  <si>
    <t>根据相关文件规定，按质按量按时2024年村民小组党组织负责人补助和村民小组长补贴。村民小组长补助500元/月/人，发放人数35人，共计发放12个月，合计210000元。</t>
  </si>
  <si>
    <t>村民小组党组织负责人补助和村民小组长补贴发放及时率</t>
  </si>
  <si>
    <t>根据相关文件规定，按质按量按时2024年村民小组党组织负责人补助和村民小组长补贴。</t>
  </si>
  <si>
    <t>部门运转</t>
  </si>
  <si>
    <t>根据相关文件规定，按质按量按时2024年村民小组党组织负责人补助和村民小组长补贴。保证基层部门正常运转，有效提升基层部门的组织力、凝聚力、战斗力。</t>
  </si>
  <si>
    <t>村民小组党组织负责人补助和村民小组长补贴发放对象满意度</t>
  </si>
  <si>
    <t xml:space="preserve">  村（社区）干部岗位补贴经费</t>
  </si>
  <si>
    <t>凉山乡2024年村（社区）干部岗位补贴，凉山乡村（社区）岗位补贴发放人数共12人，合计406560元。其中村（社区）副书记（优秀党员）岗位补贴发放人数共1人3000元/人/月，共12个月，合计36000元；村（社区）书记主任一肩岗位补贴发放人数4人，2820元/人/月，共12个月，合计135360元；村（社区）副书记副主任岗位补贴发放人数7人，2800元/人/月，共12个月，合计235200元</t>
  </si>
  <si>
    <t>村（社区）副书记（优秀党员）岗位补贴发放人数</t>
  </si>
  <si>
    <t>根据相关文件规定，按质按量按时凉山乡2024年村（社区）干部岗位补贴，副书记（优秀党员）岗位补贴发放人数共1人3000元/人/月，共12个月，合计36000元。</t>
  </si>
  <si>
    <t>村（社区）书记主任一肩挑岗位补贴发放人数</t>
  </si>
  <si>
    <t>根据相关文件规定，按质按量按时凉山乡2024年村（社区）干部岗位补贴，书记主任一肩岗位补贴发放人数4人，2820元/人/月，共12个月，合计135360元。</t>
  </si>
  <si>
    <t>村（社区）副书记副主任岗位补贴发放人数</t>
  </si>
  <si>
    <t>根据相关文件规定，按质按量按时凉山乡2024年村（社区）干部岗位补贴，副书记副主任岗位补贴发放人数7人，2800元/人/月，共12个月，合计235200元。</t>
  </si>
  <si>
    <t>村（社区）干部岗位补贴发放及时率</t>
  </si>
  <si>
    <t>根据相关文件规定，按质按量按时凉山乡2024年村（社区）干部岗位补贴，保证基层部门正常运转，有效提升基层部门的组织力、凝聚力、战斗力。</t>
  </si>
  <si>
    <t>村（社区）干部岗位提升工作效率</t>
  </si>
  <si>
    <t>村（社区）干部岗位补贴发放对象满意度</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</si>
  <si>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</si>
  <si>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</si>
  <si>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</si>
  <si>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</si>
  <si>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</si>
  <si>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</si>
  <si>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</si>
  <si>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</si>
  <si>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</si>
  <si>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</si>
  <si>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</si>
  <si>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</si>
  <si>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</si>
  <si>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</si>
  <si>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</si>
  <si>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</si>
  <si>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</si>
  <si>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</si>
  <si>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</si>
  <si>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</si>
  <si>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</si>
  <si>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公务用车燃油费</t>
  </si>
  <si>
    <t>C23120302 车辆加油、添加燃料服务</t>
  </si>
  <si>
    <t>公务用车保险费</t>
  </si>
  <si>
    <t>C1804010201 机动车保险服务</t>
  </si>
  <si>
    <t>打印纸采购</t>
  </si>
  <si>
    <t>A05040101 复印纸</t>
  </si>
  <si>
    <t>箱</t>
  </si>
  <si>
    <t>50</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</si>
  <si>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</si>
  <si>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</si>
  <si>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</si>
  <si>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</si>
  <si>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</si>
  <si>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</si>
  <si>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</si>
  <si>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</si>
  <si>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</si>
  <si>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</si>
  <si>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</si>
  <si>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</si>
  <si>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</si>
  <si>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</si>
  <si>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</si>
  <si>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</si>
  <si>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r>
      <rPr>
        <sz val="10"/>
        <color indexed="8"/>
        <rFont val="宋体"/>
        <charset val="134"/>
      </rPr>
      <t>预算10</t>
    </r>
    <r>
      <rPr>
        <sz val="10"/>
        <color indexed="8"/>
        <rFont val="宋体"/>
        <charset val="134"/>
      </rPr>
      <t>表</t>
    </r>
  </si>
  <si>
    <t>新增资产配置表</t>
  </si>
  <si>
    <t>资产类别</t>
  </si>
  <si>
    <t>资产分类代码.名称</t>
  </si>
  <si>
    <t>资产名称</t>
  </si>
  <si>
    <t>财政部门批复数（万元）</t>
  </si>
  <si>
    <t>单价</t>
  </si>
  <si>
    <t>金额</t>
  </si>
  <si>
    <t>预算11表</t>
  </si>
  <si>
    <t>上级补助项目支出预算表</t>
  </si>
  <si>
    <t>上级补助</t>
  </si>
  <si>
    <t>预算12表</t>
  </si>
  <si>
    <t>部门项目中期规划预算表</t>
  </si>
  <si>
    <t>项目级次</t>
  </si>
  <si>
    <t>2024年</t>
  </si>
  <si>
    <t>2025年</t>
  </si>
  <si>
    <t>2026年</t>
  </si>
  <si>
    <t>本级</t>
  </si>
  <si>
    <r>
      <rPr>
        <sz val="10"/>
        <rFont val="宋体"/>
        <charset val="0"/>
      </rPr>
      <t>说明：</t>
    </r>
    <r>
      <rPr>
        <sz val="10"/>
        <rFont val="Arial"/>
        <charset val="0"/>
      </rPr>
      <t>2025</t>
    </r>
    <r>
      <rPr>
        <sz val="10"/>
        <rFont val="宋体"/>
        <charset val="0"/>
      </rPr>
      <t>年、</t>
    </r>
    <r>
      <rPr>
        <sz val="10"/>
        <rFont val="Arial"/>
        <charset val="0"/>
      </rPr>
      <t>2026</t>
    </r>
    <r>
      <rPr>
        <sz val="10"/>
        <rFont val="宋体"/>
        <charset val="0"/>
      </rPr>
      <t>年财政没有安排对应的项目支出。</t>
    </r>
  </si>
</sst>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59">
    <font>
      <sz val="9"/>
      <name val="微软雅黑"/>
      <charset val="1"/>
    </font>
    <font>
      <sz val="10"/>
      <name val="Arial"/>
      <charset val="0"/>
    </font>
    <font>
      <sz val="10"/>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color rgb="FF000000"/>
      <name val="宋体"/>
      <charset val="1"/>
    </font>
    <font>
      <sz val="10"/>
      <name val="Arial"/>
      <charset val="1"/>
    </font>
    <font>
      <sz val="10"/>
      <name val="宋体"/>
      <charset val="0"/>
    </font>
    <font>
      <sz val="10"/>
      <color rgb="FF000000"/>
      <name val="宋体"/>
      <charset val="134"/>
    </font>
    <font>
      <b/>
      <sz val="23"/>
      <color rgb="FF000000"/>
      <name val="宋体"/>
      <charset val="134"/>
    </font>
    <font>
      <sz val="11"/>
      <color rgb="FF000000"/>
      <name val="宋体"/>
      <charset val="134"/>
    </font>
    <font>
      <sz val="9"/>
      <color rgb="FF000000"/>
      <name val="宋体"/>
      <charset val="134"/>
    </font>
    <font>
      <sz val="9"/>
      <name val="宋体"/>
      <charset val="134"/>
    </font>
    <font>
      <sz val="10"/>
      <name val="宋体"/>
      <charset val="1"/>
    </font>
    <font>
      <sz val="24"/>
      <name val="宋体"/>
      <charset val="1"/>
    </font>
    <font>
      <sz val="11"/>
      <name val="宋体"/>
      <charset val="1"/>
    </font>
    <font>
      <sz val="9"/>
      <name val="Microsoft Sans Serif"/>
      <charset val="1"/>
    </font>
    <font>
      <sz val="9"/>
      <name val="宋体"/>
      <charset val="1"/>
    </font>
    <font>
      <b/>
      <sz val="22"/>
      <color rgb="FF000000"/>
      <name val="宋体"/>
      <charset val="1"/>
    </font>
    <font>
      <b/>
      <sz val="24"/>
      <color rgb="FF000000"/>
      <name val="宋体"/>
      <charset val="1"/>
    </font>
    <font>
      <sz val="10"/>
      <color rgb="FF000000"/>
      <name val="宋体"/>
      <charset val="1"/>
    </font>
    <font>
      <sz val="11"/>
      <color rgb="FF000000"/>
      <name val="宋体"/>
      <charset val="1"/>
    </font>
    <font>
      <b/>
      <sz val="23"/>
      <color rgb="FF000000"/>
      <name val="宋体"/>
      <charset val="1"/>
    </font>
    <font>
      <sz val="24"/>
      <name val="Arial"/>
      <charset val="1"/>
    </font>
    <font>
      <sz val="10"/>
      <color rgb="FFFFFFFF"/>
      <name val="宋体"/>
      <charset val="1"/>
    </font>
    <font>
      <b/>
      <sz val="21"/>
      <color rgb="FF000000"/>
      <name val="宋体"/>
      <charset val="1"/>
    </font>
    <font>
      <sz val="9"/>
      <color rgb="FFFF0000"/>
      <name val="Microsoft Sans Serif"/>
      <charset val="1"/>
    </font>
    <font>
      <sz val="10"/>
      <color rgb="FFFF0000"/>
      <name val="宋体"/>
      <charset val="1"/>
    </font>
    <font>
      <sz val="9"/>
      <color rgb="FFFF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theme="1"/>
      <name val="宋体"/>
      <charset val="0"/>
      <scheme val="minor"/>
    </font>
    <font>
      <sz val="12"/>
      <name val="宋体"/>
      <charset val="134"/>
    </font>
    <font>
      <sz val="11"/>
      <color rgb="FF9C0006"/>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39" fillId="6" borderId="0" applyNumberFormat="0" applyBorder="0" applyAlignment="0" applyProtection="0">
      <alignment vertical="center"/>
    </xf>
    <xf numFmtId="0" fontId="42" fillId="7" borderId="2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9" fillId="3" borderId="0" applyNumberFormat="0" applyBorder="0" applyAlignment="0" applyProtection="0">
      <alignment vertical="center"/>
    </xf>
    <xf numFmtId="0" fontId="41" fillId="4" borderId="0" applyNumberFormat="0" applyBorder="0" applyAlignment="0" applyProtection="0">
      <alignment vertical="center"/>
    </xf>
    <xf numFmtId="43" fontId="7" fillId="0" borderId="0" applyFont="0" applyFill="0" applyBorder="0" applyAlignment="0" applyProtection="0">
      <alignment vertical="center"/>
    </xf>
    <xf numFmtId="0" fontId="43" fillId="8" borderId="0" applyNumberFormat="0" applyBorder="0" applyAlignment="0" applyProtection="0">
      <alignment vertical="center"/>
    </xf>
    <xf numFmtId="0" fontId="46" fillId="0" borderId="0" applyNumberFormat="0" applyFill="0" applyBorder="0" applyAlignment="0" applyProtection="0">
      <alignment vertical="center"/>
    </xf>
    <xf numFmtId="9" fontId="7" fillId="0" borderId="0" applyFont="0" applyFill="0" applyBorder="0" applyAlignment="0" applyProtection="0">
      <alignment vertical="center"/>
    </xf>
    <xf numFmtId="0" fontId="47" fillId="0" borderId="0" applyNumberFormat="0" applyFill="0" applyBorder="0" applyAlignment="0" applyProtection="0">
      <alignment vertical="center"/>
    </xf>
    <xf numFmtId="0" fontId="7" fillId="10" borderId="23" applyNumberFormat="0" applyFont="0" applyAlignment="0" applyProtection="0">
      <alignment vertical="center"/>
    </xf>
    <xf numFmtId="0" fontId="43" fillId="11"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22" applyNumberFormat="0" applyFill="0" applyAlignment="0" applyProtection="0">
      <alignment vertical="center"/>
    </xf>
    <xf numFmtId="0" fontId="51" fillId="0" borderId="22" applyNumberFormat="0" applyFill="0" applyAlignment="0" applyProtection="0">
      <alignment vertical="center"/>
    </xf>
    <xf numFmtId="0" fontId="43" fillId="14" borderId="0" applyNumberFormat="0" applyBorder="0" applyAlignment="0" applyProtection="0">
      <alignment vertical="center"/>
    </xf>
    <xf numFmtId="0" fontId="48" fillId="0" borderId="24" applyNumberFormat="0" applyFill="0" applyAlignment="0" applyProtection="0">
      <alignment vertical="center"/>
    </xf>
    <xf numFmtId="0" fontId="43" fillId="17" borderId="0" applyNumberFormat="0" applyBorder="0" applyAlignment="0" applyProtection="0">
      <alignment vertical="center"/>
    </xf>
    <xf numFmtId="0" fontId="53" fillId="18" borderId="26" applyNumberFormat="0" applyAlignment="0" applyProtection="0">
      <alignment vertical="center"/>
    </xf>
    <xf numFmtId="0" fontId="54" fillId="18" borderId="21" applyNumberFormat="0" applyAlignment="0" applyProtection="0">
      <alignment vertical="center"/>
    </xf>
    <xf numFmtId="0" fontId="55" fillId="19" borderId="27" applyNumberFormat="0" applyAlignment="0" applyProtection="0">
      <alignment vertical="center"/>
    </xf>
    <xf numFmtId="0" fontId="39" fillId="21" borderId="0" applyNumberFormat="0" applyBorder="0" applyAlignment="0" applyProtection="0">
      <alignment vertical="center"/>
    </xf>
    <xf numFmtId="0" fontId="43" fillId="22" borderId="0" applyNumberFormat="0" applyBorder="0" applyAlignment="0" applyProtection="0">
      <alignment vertical="center"/>
    </xf>
    <xf numFmtId="0" fontId="52" fillId="0" borderId="25" applyNumberFormat="0" applyFill="0" applyAlignment="0" applyProtection="0">
      <alignment vertical="center"/>
    </xf>
    <xf numFmtId="0" fontId="56" fillId="0" borderId="28" applyNumberFormat="0" applyFill="0" applyAlignment="0" applyProtection="0">
      <alignment vertical="center"/>
    </xf>
    <xf numFmtId="0" fontId="57" fillId="23" borderId="0" applyNumberFormat="0" applyBorder="0" applyAlignment="0" applyProtection="0">
      <alignment vertical="center"/>
    </xf>
    <xf numFmtId="0" fontId="58" fillId="24" borderId="0" applyNumberFormat="0" applyBorder="0" applyAlignment="0" applyProtection="0">
      <alignment vertical="center"/>
    </xf>
    <xf numFmtId="0" fontId="39" fillId="25" borderId="0" applyNumberFormat="0" applyBorder="0" applyAlignment="0" applyProtection="0">
      <alignment vertical="center"/>
    </xf>
    <xf numFmtId="0" fontId="43" fillId="12" borderId="0" applyNumberFormat="0" applyBorder="0" applyAlignment="0" applyProtection="0">
      <alignment vertical="center"/>
    </xf>
    <xf numFmtId="0" fontId="39" fillId="27"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26"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39" fillId="30" borderId="0" applyNumberFormat="0" applyBorder="0" applyAlignment="0" applyProtection="0">
      <alignment vertical="center"/>
    </xf>
    <xf numFmtId="0" fontId="39" fillId="9" borderId="0" applyNumberFormat="0" applyBorder="0" applyAlignment="0" applyProtection="0">
      <alignment vertical="center"/>
    </xf>
    <xf numFmtId="0" fontId="40" fillId="0" borderId="0">
      <alignment vertical="center"/>
    </xf>
    <xf numFmtId="0" fontId="43" fillId="31" borderId="0" applyNumberFormat="0" applyBorder="0" applyAlignment="0" applyProtection="0">
      <alignment vertical="center"/>
    </xf>
    <xf numFmtId="0" fontId="39" fillId="32" borderId="0" applyNumberFormat="0" applyBorder="0" applyAlignment="0" applyProtection="0">
      <alignment vertical="center"/>
    </xf>
    <xf numFmtId="0" fontId="43" fillId="33" borderId="0" applyNumberFormat="0" applyBorder="0" applyAlignment="0" applyProtection="0">
      <alignment vertical="center"/>
    </xf>
    <xf numFmtId="0" fontId="43" fillId="20" borderId="0" applyNumberFormat="0" applyBorder="0" applyAlignment="0" applyProtection="0">
      <alignment vertical="center"/>
    </xf>
    <xf numFmtId="0" fontId="39" fillId="5" borderId="0" applyNumberFormat="0" applyBorder="0" applyAlignment="0" applyProtection="0">
      <alignment vertical="center"/>
    </xf>
    <xf numFmtId="0" fontId="43" fillId="15" borderId="0" applyNumberFormat="0" applyBorder="0" applyAlignment="0" applyProtection="0">
      <alignment vertical="center"/>
    </xf>
    <xf numFmtId="0" fontId="0" fillId="0" borderId="0">
      <alignment vertical="top"/>
      <protection locked="0"/>
    </xf>
    <xf numFmtId="0" fontId="2" fillId="0" borderId="0"/>
  </cellStyleXfs>
  <cellXfs count="314">
    <xf numFmtId="0" fontId="0" fillId="0" borderId="0" xfId="50" applyFont="1" applyFill="1" applyBorder="1" applyAlignment="1" applyProtection="1">
      <alignment vertical="top"/>
      <protection locked="0"/>
    </xf>
    <xf numFmtId="0" fontId="1" fillId="0" borderId="0" xfId="0" applyFont="1" applyFill="1" applyBorder="1" applyAlignment="1"/>
    <xf numFmtId="0" fontId="2" fillId="0" borderId="0" xfId="50" applyFont="1" applyFill="1" applyBorder="1" applyAlignment="1" applyProtection="1"/>
    <xf numFmtId="0" fontId="2" fillId="0" borderId="0" xfId="51" applyFill="1" applyBorder="1" applyAlignment="1">
      <alignment vertical="center"/>
    </xf>
    <xf numFmtId="0" fontId="3" fillId="0" borderId="0" xfId="51" applyNumberFormat="1" applyFont="1" applyFill="1" applyBorder="1" applyAlignment="1" applyProtection="1">
      <alignment horizontal="right" vertical="center"/>
    </xf>
    <xf numFmtId="0" fontId="4" fillId="0" borderId="0" xfId="51" applyNumberFormat="1" applyFont="1" applyFill="1" applyBorder="1" applyAlignment="1" applyProtection="1">
      <alignment horizontal="center" vertical="center"/>
    </xf>
    <xf numFmtId="0" fontId="5" fillId="0" borderId="0" xfId="51" applyNumberFormat="1" applyFont="1" applyFill="1" applyBorder="1" applyAlignment="1" applyProtection="1">
      <alignment horizontal="left" vertical="center"/>
    </xf>
    <xf numFmtId="0" fontId="2" fillId="0" borderId="0" xfId="51" applyFill="1" applyBorder="1" applyAlignment="1">
      <alignment horizontal="right" vertical="center"/>
    </xf>
    <xf numFmtId="0" fontId="6" fillId="0" borderId="1" xfId="43" applyFont="1" applyFill="1" applyBorder="1" applyAlignment="1">
      <alignment horizontal="center" vertical="center" wrapText="1"/>
    </xf>
    <xf numFmtId="0" fontId="6" fillId="0" borderId="2" xfId="43" applyFont="1" applyFill="1" applyBorder="1" applyAlignment="1">
      <alignment horizontal="center" vertical="center" wrapText="1"/>
    </xf>
    <xf numFmtId="0" fontId="6" fillId="0" borderId="3" xfId="43" applyFont="1" applyFill="1" applyBorder="1" applyAlignment="1">
      <alignment horizontal="center" vertical="center" wrapText="1"/>
    </xf>
    <xf numFmtId="0" fontId="6" fillId="0" borderId="4" xfId="43"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3" applyFont="1" applyFill="1" applyBorder="1" applyAlignment="1">
      <alignment horizontal="center" vertical="center" wrapText="1"/>
    </xf>
    <xf numFmtId="0" fontId="8" fillId="2" borderId="6" xfId="50" applyFont="1" applyFill="1" applyBorder="1" applyAlignment="1" applyProtection="1">
      <alignment horizontal="left" vertical="center" wrapText="1"/>
    </xf>
    <xf numFmtId="0" fontId="8" fillId="2" borderId="6" xfId="50" applyFont="1" applyFill="1" applyBorder="1" applyAlignment="1" applyProtection="1">
      <alignment horizontal="center" vertical="center" wrapText="1"/>
      <protection locked="0"/>
    </xf>
    <xf numFmtId="4" fontId="8" fillId="0" borderId="6" xfId="50" applyNumberFormat="1" applyFont="1" applyFill="1" applyBorder="1" applyAlignment="1" applyProtection="1">
      <alignment horizontal="right" vertical="center"/>
    </xf>
    <xf numFmtId="0" fontId="8" fillId="2" borderId="6" xfId="50" applyFont="1" applyFill="1" applyBorder="1" applyAlignment="1" applyProtection="1">
      <alignment horizontal="left" vertical="center" wrapText="1"/>
      <protection locked="0"/>
    </xf>
    <xf numFmtId="0" fontId="9" fillId="0" borderId="6" xfId="50" applyFont="1" applyFill="1" applyBorder="1" applyAlignment="1" applyProtection="1"/>
    <xf numFmtId="0" fontId="8" fillId="2" borderId="7" xfId="50" applyFont="1" applyFill="1" applyBorder="1" applyAlignment="1" applyProtection="1">
      <alignment horizontal="center" vertical="center" wrapText="1"/>
    </xf>
    <xf numFmtId="0" fontId="8" fillId="2" borderId="8" xfId="50" applyFont="1" applyFill="1" applyBorder="1" applyAlignment="1" applyProtection="1">
      <alignment horizontal="center" vertical="center" wrapText="1"/>
      <protection locked="0"/>
    </xf>
    <xf numFmtId="0" fontId="8" fillId="2" borderId="9" xfId="50" applyFont="1" applyFill="1" applyBorder="1" applyAlignment="1" applyProtection="1">
      <alignment horizontal="center" vertical="center" wrapText="1"/>
      <protection locked="0"/>
    </xf>
    <xf numFmtId="0" fontId="10" fillId="0" borderId="0" xfId="0" applyFont="1" applyFill="1" applyBorder="1" applyAlignment="1"/>
    <xf numFmtId="49" fontId="11" fillId="0" borderId="0" xfId="50" applyNumberFormat="1" applyFont="1" applyFill="1" applyBorder="1" applyAlignment="1" applyProtection="1"/>
    <xf numFmtId="0" fontId="11" fillId="0" borderId="0" xfId="50" applyFont="1" applyFill="1" applyBorder="1" applyAlignment="1" applyProtection="1"/>
    <xf numFmtId="0" fontId="12" fillId="0" borderId="0" xfId="50" applyFont="1" applyFill="1" applyBorder="1" applyAlignment="1" applyProtection="1">
      <alignment horizontal="center" vertical="center"/>
    </xf>
    <xf numFmtId="0" fontId="13" fillId="0" borderId="10" xfId="50" applyFont="1" applyFill="1" applyBorder="1" applyAlignment="1" applyProtection="1">
      <alignment horizontal="center" vertical="center" wrapText="1"/>
      <protection locked="0"/>
    </xf>
    <xf numFmtId="0" fontId="13" fillId="0" borderId="10" xfId="50" applyFont="1" applyFill="1" applyBorder="1" applyAlignment="1" applyProtection="1">
      <alignment horizontal="center" vertical="center" wrapText="1"/>
    </xf>
    <xf numFmtId="0" fontId="13" fillId="0" borderId="10" xfId="50" applyFont="1" applyFill="1" applyBorder="1" applyAlignment="1" applyProtection="1">
      <alignment horizontal="center" vertical="center"/>
    </xf>
    <xf numFmtId="0" fontId="13" fillId="0" borderId="11" xfId="50" applyFont="1" applyFill="1" applyBorder="1" applyAlignment="1" applyProtection="1">
      <alignment horizontal="center" vertical="center" wrapText="1"/>
      <protection locked="0"/>
    </xf>
    <xf numFmtId="0" fontId="13" fillId="0" borderId="11" xfId="50" applyFont="1" applyFill="1" applyBorder="1" applyAlignment="1" applyProtection="1">
      <alignment horizontal="center" vertical="center" wrapText="1"/>
    </xf>
    <xf numFmtId="0" fontId="13" fillId="0" borderId="11" xfId="50" applyFont="1" applyFill="1" applyBorder="1" applyAlignment="1" applyProtection="1">
      <alignment horizontal="center" vertical="center"/>
    </xf>
    <xf numFmtId="0" fontId="13" fillId="0" borderId="12" xfId="50" applyFont="1" applyFill="1" applyBorder="1" applyAlignment="1" applyProtection="1">
      <alignment horizontal="center" vertical="center" wrapText="1"/>
      <protection locked="0"/>
    </xf>
    <xf numFmtId="0" fontId="13" fillId="0" borderId="12" xfId="50" applyFont="1" applyFill="1" applyBorder="1" applyAlignment="1" applyProtection="1">
      <alignment horizontal="center" vertical="center" wrapText="1"/>
    </xf>
    <xf numFmtId="0" fontId="13" fillId="0" borderId="12" xfId="50" applyFont="1" applyFill="1" applyBorder="1" applyAlignment="1" applyProtection="1">
      <alignment horizontal="center" vertical="center"/>
    </xf>
    <xf numFmtId="0" fontId="11" fillId="0" borderId="6" xfId="50" applyFont="1" applyFill="1" applyBorder="1" applyAlignment="1" applyProtection="1">
      <alignment horizontal="center" vertical="center"/>
    </xf>
    <xf numFmtId="0" fontId="14" fillId="0" borderId="6" xfId="50" applyFont="1" applyFill="1" applyBorder="1" applyAlignment="1" applyProtection="1">
      <alignment horizontal="left" vertical="center" wrapText="1"/>
    </xf>
    <xf numFmtId="0" fontId="15" fillId="0" borderId="6" xfId="50" applyFont="1" applyFill="1" applyBorder="1" applyAlignment="1" applyProtection="1">
      <alignment horizontal="left" vertical="center" wrapText="1"/>
      <protection locked="0"/>
    </xf>
    <xf numFmtId="0" fontId="15" fillId="0" borderId="6" xfId="50" applyFont="1" applyFill="1" applyBorder="1" applyAlignment="1" applyProtection="1">
      <alignment horizontal="right" vertical="center" wrapText="1"/>
    </xf>
    <xf numFmtId="0" fontId="15" fillId="0" borderId="6" xfId="50" applyFont="1" applyFill="1" applyBorder="1" applyAlignment="1" applyProtection="1">
      <alignment horizontal="right" vertical="center" wrapText="1"/>
      <protection locked="0"/>
    </xf>
    <xf numFmtId="0" fontId="2" fillId="0" borderId="7" xfId="50" applyFont="1" applyFill="1" applyBorder="1" applyAlignment="1" applyProtection="1">
      <alignment horizontal="center" vertical="center" wrapText="1"/>
      <protection locked="0"/>
    </xf>
    <xf numFmtId="0" fontId="15" fillId="0" borderId="8" xfId="50" applyFont="1" applyFill="1" applyBorder="1" applyAlignment="1" applyProtection="1">
      <alignment horizontal="left" vertical="center"/>
    </xf>
    <xf numFmtId="0" fontId="15" fillId="0" borderId="9" xfId="50" applyFont="1" applyFill="1" applyBorder="1" applyAlignment="1" applyProtection="1">
      <alignment horizontal="left" vertical="center"/>
    </xf>
    <xf numFmtId="0" fontId="16" fillId="0" borderId="0" xfId="50" applyFont="1" applyFill="1" applyBorder="1" applyAlignment="1" applyProtection="1">
      <alignment vertical="center"/>
    </xf>
    <xf numFmtId="0" fontId="11" fillId="0" borderId="0" xfId="50" applyFont="1" applyFill="1" applyBorder="1" applyAlignment="1" applyProtection="1">
      <alignment horizontal="right" vertical="center"/>
      <protection locked="0"/>
    </xf>
    <xf numFmtId="0" fontId="13" fillId="0" borderId="7" xfId="50" applyFont="1" applyFill="1" applyBorder="1" applyAlignment="1" applyProtection="1">
      <alignment horizontal="center" vertical="center"/>
    </xf>
    <xf numFmtId="0" fontId="13" fillId="0" borderId="8" xfId="50" applyFont="1" applyFill="1" applyBorder="1" applyAlignment="1" applyProtection="1">
      <alignment horizontal="center" vertical="center"/>
    </xf>
    <xf numFmtId="0" fontId="13" fillId="0" borderId="9" xfId="50" applyFont="1" applyFill="1" applyBorder="1" applyAlignment="1" applyProtection="1">
      <alignment horizontal="center" vertical="center"/>
    </xf>
    <xf numFmtId="0" fontId="11" fillId="0" borderId="6" xfId="50" applyFont="1" applyFill="1" applyBorder="1" applyAlignment="1" applyProtection="1">
      <alignment horizontal="center" vertical="center"/>
      <protection locked="0"/>
    </xf>
    <xf numFmtId="0" fontId="2" fillId="0" borderId="0" xfId="51" applyFill="1" applyAlignment="1">
      <alignment vertical="center"/>
    </xf>
    <xf numFmtId="0" fontId="6" fillId="0" borderId="13" xfId="43" applyFont="1" applyFill="1" applyBorder="1" applyAlignment="1">
      <alignment horizontal="center" vertical="center" wrapText="1"/>
    </xf>
    <xf numFmtId="0" fontId="6" fillId="0" borderId="5" xfId="43" applyFont="1" applyFill="1" applyBorder="1" applyAlignment="1">
      <alignment vertical="center" wrapText="1"/>
    </xf>
    <xf numFmtId="0" fontId="6" fillId="0" borderId="5" xfId="43" applyFont="1" applyFill="1" applyBorder="1" applyAlignment="1">
      <alignment horizontal="left" vertical="center" wrapText="1" indent="1"/>
    </xf>
    <xf numFmtId="0" fontId="17" fillId="0" borderId="0" xfId="50" applyFont="1" applyFill="1" applyBorder="1" applyAlignment="1" applyProtection="1">
      <alignment vertical="top"/>
      <protection locked="0"/>
    </xf>
    <xf numFmtId="0" fontId="18" fillId="0" borderId="0" xfId="50" applyFont="1" applyFill="1" applyBorder="1" applyAlignment="1" applyProtection="1">
      <alignment vertical="top"/>
      <protection locked="0"/>
    </xf>
    <xf numFmtId="0" fontId="19" fillId="0" borderId="0" xfId="50" applyFont="1" applyFill="1" applyBorder="1" applyAlignment="1" applyProtection="1">
      <alignment vertical="top"/>
      <protection locked="0"/>
    </xf>
    <xf numFmtId="0" fontId="20" fillId="0" borderId="0" xfId="50" applyFont="1" applyFill="1" applyBorder="1" applyAlignment="1" applyProtection="1">
      <alignment vertical="top"/>
      <protection locked="0"/>
    </xf>
    <xf numFmtId="0" fontId="21" fillId="0" borderId="0" xfId="50" applyFont="1" applyFill="1" applyBorder="1" applyAlignment="1" applyProtection="1">
      <alignment horizontal="center" vertical="center"/>
    </xf>
    <xf numFmtId="0" fontId="22" fillId="0" borderId="0" xfId="50" applyFont="1" applyFill="1" applyBorder="1" applyAlignment="1" applyProtection="1">
      <alignment horizontal="center" vertical="center"/>
      <protection locked="0"/>
    </xf>
    <xf numFmtId="0" fontId="22"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protection locked="0"/>
    </xf>
    <xf numFmtId="0" fontId="23" fillId="0" borderId="0" xfId="50" applyFont="1" applyFill="1" applyBorder="1" applyAlignment="1" applyProtection="1">
      <alignment horizontal="center" vertical="center"/>
      <protection locked="0"/>
    </xf>
    <xf numFmtId="0" fontId="16" fillId="0" borderId="0" xfId="50" applyFont="1" applyFill="1" applyBorder="1" applyAlignment="1" applyProtection="1">
      <alignment horizontal="center" vertical="center"/>
    </xf>
    <xf numFmtId="0" fontId="24" fillId="0" borderId="6" xfId="50" applyFont="1" applyFill="1" applyBorder="1" applyAlignment="1" applyProtection="1">
      <alignment horizontal="center" vertical="center" wrapText="1"/>
    </xf>
    <xf numFmtId="0" fontId="24" fillId="0" borderId="6" xfId="50" applyFont="1" applyFill="1" applyBorder="1" applyAlignment="1" applyProtection="1">
      <alignment horizontal="center" vertical="center"/>
      <protection locked="0"/>
    </xf>
    <xf numFmtId="0" fontId="24" fillId="0" borderId="6" xfId="50" applyFont="1" applyFill="1" applyBorder="1" applyAlignment="1" applyProtection="1">
      <alignment horizontal="center" vertical="center" wrapText="1"/>
      <protection locked="0"/>
    </xf>
    <xf numFmtId="0" fontId="24" fillId="0" borderId="6" xfId="50" applyFont="1" applyFill="1" applyBorder="1" applyAlignment="1" applyProtection="1">
      <alignment horizontal="center" vertical="center"/>
    </xf>
    <xf numFmtId="0" fontId="24" fillId="2"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left" vertical="center"/>
    </xf>
    <xf numFmtId="0" fontId="8" fillId="0"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xf>
    <xf numFmtId="0" fontId="8" fillId="0" borderId="6" xfId="50" applyFont="1" applyFill="1" applyBorder="1" applyAlignment="1" applyProtection="1">
      <alignment horizontal="left" vertical="center" wrapText="1"/>
      <protection locked="0"/>
    </xf>
    <xf numFmtId="0" fontId="8" fillId="0" borderId="6" xfId="50" applyFont="1" applyFill="1" applyBorder="1" applyAlignment="1" applyProtection="1">
      <alignment horizontal="left" vertical="center" wrapText="1"/>
    </xf>
    <xf numFmtId="0" fontId="8" fillId="0" borderId="0" xfId="50" applyFont="1" applyFill="1" applyBorder="1" applyAlignment="1" applyProtection="1">
      <alignment horizontal="right" vertical="center"/>
      <protection locked="0"/>
    </xf>
    <xf numFmtId="0" fontId="16" fillId="0" borderId="0" xfId="50" applyFont="1" applyFill="1" applyBorder="1" applyAlignment="1" applyProtection="1"/>
    <xf numFmtId="0" fontId="23" fillId="0" borderId="0" xfId="50" applyFont="1" applyFill="1" applyBorder="1" applyAlignment="1" applyProtection="1"/>
    <xf numFmtId="0" fontId="23" fillId="0" borderId="0" xfId="50" applyFont="1" applyFill="1" applyBorder="1" applyAlignment="1" applyProtection="1">
      <alignment horizontal="right" vertical="center"/>
    </xf>
    <xf numFmtId="0" fontId="21" fillId="0" borderId="0" xfId="50" applyFont="1" applyFill="1" applyBorder="1" applyAlignment="1" applyProtection="1">
      <alignment horizontal="center" vertical="center" wrapText="1"/>
    </xf>
    <xf numFmtId="0" fontId="25"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xf>
    <xf numFmtId="0" fontId="24" fillId="0" borderId="0" xfId="50" applyFont="1" applyFill="1" applyBorder="1" applyAlignment="1" applyProtection="1">
      <alignment wrapText="1"/>
    </xf>
    <xf numFmtId="0" fontId="23" fillId="0" borderId="0" xfId="50" applyFont="1" applyFill="1" applyBorder="1" applyAlignment="1" applyProtection="1">
      <alignment horizontal="right" wrapText="1"/>
    </xf>
    <xf numFmtId="0" fontId="8" fillId="0" borderId="0" xfId="50" applyFont="1" applyFill="1" applyBorder="1" applyAlignment="1" applyProtection="1">
      <alignment horizontal="right"/>
      <protection locked="0"/>
    </xf>
    <xf numFmtId="0" fontId="24" fillId="0" borderId="10" xfId="50" applyFont="1" applyFill="1" applyBorder="1" applyAlignment="1" applyProtection="1">
      <alignment horizontal="center" vertical="center"/>
    </xf>
    <xf numFmtId="0" fontId="24" fillId="0" borderId="7" xfId="50" applyFont="1" applyFill="1" applyBorder="1" applyAlignment="1" applyProtection="1">
      <alignment horizontal="center" vertical="center"/>
    </xf>
    <xf numFmtId="0" fontId="24" fillId="0" borderId="8" xfId="50" applyFont="1" applyFill="1" applyBorder="1" applyAlignment="1" applyProtection="1">
      <alignment horizontal="center" vertical="center"/>
    </xf>
    <xf numFmtId="0" fontId="24" fillId="0" borderId="12" xfId="50" applyFont="1" applyFill="1" applyBorder="1" applyAlignment="1" applyProtection="1">
      <alignment horizontal="center" vertical="center"/>
    </xf>
    <xf numFmtId="0" fontId="24" fillId="0" borderId="11" xfId="50" applyFont="1" applyFill="1" applyBorder="1" applyAlignment="1" applyProtection="1">
      <alignment horizontal="center" vertical="center"/>
    </xf>
    <xf numFmtId="0" fontId="24" fillId="0" borderId="10" xfId="50" applyFont="1" applyFill="1" applyBorder="1" applyAlignment="1" applyProtection="1">
      <alignment horizontal="center" vertical="center" wrapText="1"/>
    </xf>
    <xf numFmtId="0" fontId="24" fillId="0" borderId="14" xfId="50" applyFont="1" applyFill="1" applyBorder="1" applyAlignment="1" applyProtection="1">
      <alignment horizontal="center" vertical="center" wrapText="1"/>
    </xf>
    <xf numFmtId="0" fontId="18" fillId="0" borderId="7" xfId="50" applyFont="1" applyFill="1" applyBorder="1" applyAlignment="1" applyProtection="1">
      <alignment horizontal="center" vertical="center"/>
    </xf>
    <xf numFmtId="0" fontId="8" fillId="0" borderId="6" xfId="50" applyFont="1" applyFill="1" applyBorder="1" applyAlignment="1" applyProtection="1">
      <alignment horizontal="right" vertical="center"/>
      <protection locked="0"/>
    </xf>
    <xf numFmtId="0" fontId="20" fillId="0" borderId="7" xfId="50" applyFont="1" applyFill="1" applyBorder="1" applyAlignment="1" applyProtection="1">
      <alignment horizontal="right" vertical="center"/>
      <protection locked="0"/>
    </xf>
    <xf numFmtId="0" fontId="20" fillId="0" borderId="6" xfId="50" applyFont="1" applyFill="1" applyBorder="1" applyAlignment="1" applyProtection="1">
      <alignment vertical="center" wrapText="1"/>
    </xf>
    <xf numFmtId="0" fontId="20" fillId="0" borderId="6" xfId="50" applyFont="1" applyFill="1" applyBorder="1" applyAlignment="1" applyProtection="1">
      <alignment horizontal="center" vertical="center" wrapText="1"/>
      <protection locked="0"/>
    </xf>
    <xf numFmtId="0" fontId="24" fillId="0" borderId="0" xfId="50" applyFont="1" applyFill="1" applyBorder="1" applyAlignment="1" applyProtection="1">
      <alignment horizontal="left" vertical="center"/>
    </xf>
    <xf numFmtId="0" fontId="24" fillId="0" borderId="0" xfId="50" applyFont="1" applyFill="1" applyBorder="1" applyAlignment="1" applyProtection="1"/>
    <xf numFmtId="0" fontId="24" fillId="0" borderId="11" xfId="50" applyFont="1" applyFill="1" applyBorder="1" applyAlignment="1" applyProtection="1">
      <alignment horizontal="center" vertical="center" wrapText="1"/>
    </xf>
    <xf numFmtId="0" fontId="24" fillId="0" borderId="12" xfId="50" applyFont="1" applyFill="1" applyBorder="1" applyAlignment="1" applyProtection="1">
      <alignment horizontal="center" vertical="center" wrapText="1"/>
    </xf>
    <xf numFmtId="0" fontId="24" fillId="0" borderId="6" xfId="50" applyFont="1" applyFill="1" applyBorder="1" applyAlignment="1" applyProtection="1">
      <alignment vertical="center" wrapText="1"/>
    </xf>
    <xf numFmtId="0" fontId="24" fillId="0" borderId="6" xfId="50" applyFont="1" applyFill="1" applyBorder="1" applyAlignment="1" applyProtection="1">
      <alignment vertical="center"/>
    </xf>
    <xf numFmtId="0" fontId="24" fillId="0" borderId="6" xfId="50" applyFont="1" applyFill="1" applyBorder="1" applyAlignment="1" applyProtection="1">
      <alignment vertical="center"/>
      <protection locked="0"/>
    </xf>
    <xf numFmtId="0" fontId="16" fillId="0" borderId="0" xfId="50" applyFont="1" applyFill="1" applyBorder="1" applyAlignment="1" applyProtection="1">
      <alignment vertical="top"/>
    </xf>
    <xf numFmtId="0" fontId="23" fillId="0" borderId="0" xfId="50" applyFont="1" applyFill="1" applyBorder="1" applyAlignment="1" applyProtection="1">
      <alignment horizontal="right"/>
    </xf>
    <xf numFmtId="0" fontId="24" fillId="0" borderId="9" xfId="50" applyFont="1" applyFill="1" applyBorder="1" applyAlignment="1" applyProtection="1">
      <alignment horizontal="center" vertical="center"/>
    </xf>
    <xf numFmtId="0" fontId="9" fillId="0" borderId="0" xfId="50" applyFont="1" applyFill="1" applyBorder="1" applyAlignment="1" applyProtection="1"/>
    <xf numFmtId="0" fontId="23" fillId="0" borderId="0" xfId="50" applyFont="1" applyFill="1" applyBorder="1" applyAlignment="1" applyProtection="1">
      <alignment horizontal="right" vertical="center" wrapText="1"/>
      <protection locked="0"/>
    </xf>
    <xf numFmtId="0" fontId="9" fillId="0" borderId="0" xfId="50" applyFont="1" applyFill="1" applyBorder="1" applyAlignment="1" applyProtection="1">
      <alignment horizontal="right" vertical="center"/>
    </xf>
    <xf numFmtId="0" fontId="9" fillId="0" borderId="0" xfId="50" applyFont="1" applyFill="1" applyBorder="1" applyAlignment="1" applyProtection="1">
      <alignment horizontal="right" vertical="center"/>
      <protection locked="0"/>
    </xf>
    <xf numFmtId="0" fontId="21" fillId="0" borderId="0" xfId="50" applyFont="1" applyFill="1" applyBorder="1" applyAlignment="1" applyProtection="1">
      <alignment horizontal="center" vertical="center" wrapText="1"/>
      <protection locked="0"/>
    </xf>
    <xf numFmtId="0" fontId="26" fillId="0" borderId="0" xfId="50" applyFont="1" applyFill="1" applyBorder="1" applyAlignment="1" applyProtection="1">
      <alignment horizontal="center" vertical="center"/>
    </xf>
    <xf numFmtId="0" fontId="26" fillId="0" borderId="0" xfId="50" applyFont="1" applyFill="1" applyBorder="1" applyAlignment="1" applyProtection="1">
      <alignment horizontal="center" vertical="center"/>
      <protection locked="0"/>
    </xf>
    <xf numFmtId="0" fontId="8" fillId="0" borderId="0" xfId="50" applyFont="1" applyFill="1" applyAlignment="1" applyProtection="1">
      <alignment horizontal="left" vertical="center" wrapText="1"/>
      <protection locked="0"/>
    </xf>
    <xf numFmtId="0" fontId="16" fillId="0" borderId="0" xfId="50" applyFont="1" applyFill="1" applyBorder="1" applyAlignment="1" applyProtection="1">
      <alignment horizontal="right" vertical="center"/>
      <protection locked="0"/>
    </xf>
    <xf numFmtId="0" fontId="24" fillId="2" borderId="5" xfId="50" applyFont="1" applyFill="1" applyBorder="1" applyAlignment="1" applyProtection="1">
      <alignment horizontal="center" vertical="center" wrapText="1"/>
    </xf>
    <xf numFmtId="0" fontId="24" fillId="2" borderId="15" xfId="50" applyFont="1" applyFill="1" applyBorder="1" applyAlignment="1" applyProtection="1">
      <alignment horizontal="center" vertical="center" wrapText="1"/>
    </xf>
    <xf numFmtId="0" fontId="18" fillId="0" borderId="10" xfId="50" applyFont="1" applyFill="1" applyBorder="1" applyAlignment="1" applyProtection="1">
      <alignment horizontal="center" vertical="center" wrapText="1"/>
    </xf>
    <xf numFmtId="0" fontId="18" fillId="0" borderId="10" xfId="50" applyFont="1" applyFill="1" applyBorder="1" applyAlignment="1" applyProtection="1">
      <alignment horizontal="center" vertical="center" wrapText="1"/>
      <protection locked="0"/>
    </xf>
    <xf numFmtId="0" fontId="24" fillId="2" borderId="7" xfId="50" applyFont="1" applyFill="1" applyBorder="1" applyAlignment="1" applyProtection="1">
      <alignment horizontal="center" vertical="center"/>
    </xf>
    <xf numFmtId="0" fontId="24" fillId="2" borderId="5" xfId="50" applyFont="1" applyFill="1" applyBorder="1" applyAlignment="1" applyProtection="1">
      <alignment horizontal="center" vertical="center" wrapText="1"/>
      <protection locked="0"/>
    </xf>
    <xf numFmtId="0" fontId="24" fillId="2" borderId="16" xfId="50" applyFont="1" applyFill="1" applyBorder="1" applyAlignment="1" applyProtection="1">
      <alignment horizontal="center" vertical="center" wrapText="1"/>
      <protection locked="0"/>
    </xf>
    <xf numFmtId="0" fontId="24" fillId="2" borderId="11" xfId="50" applyFont="1" applyFill="1" applyBorder="1" applyAlignment="1" applyProtection="1">
      <alignment horizontal="center" vertical="center" wrapText="1"/>
      <protection locked="0"/>
    </xf>
    <xf numFmtId="0" fontId="24" fillId="2" borderId="11" xfId="50" applyFont="1" applyFill="1" applyBorder="1" applyAlignment="1" applyProtection="1">
      <alignment horizontal="center" vertical="center"/>
      <protection locked="0"/>
    </xf>
    <xf numFmtId="0" fontId="24" fillId="2" borderId="17" xfId="50" applyFont="1" applyFill="1" applyBorder="1" applyAlignment="1" applyProtection="1">
      <alignment horizontal="center" vertical="center" wrapText="1"/>
      <protection locked="0"/>
    </xf>
    <xf numFmtId="0" fontId="24" fillId="2" borderId="12" xfId="50" applyFont="1" applyFill="1" applyBorder="1" applyAlignment="1" applyProtection="1">
      <alignment horizontal="center" vertical="center" wrapText="1"/>
      <protection locked="0"/>
    </xf>
    <xf numFmtId="0" fontId="24" fillId="0" borderId="12" xfId="50" applyFont="1" applyFill="1" applyBorder="1" applyAlignment="1" applyProtection="1">
      <alignment horizontal="center" vertical="center"/>
      <protection locked="0"/>
    </xf>
    <xf numFmtId="0" fontId="24" fillId="2" borderId="12" xfId="50" applyFont="1" applyFill="1" applyBorder="1" applyAlignment="1" applyProtection="1">
      <alignment horizontal="center" vertical="center"/>
      <protection locked="0"/>
    </xf>
    <xf numFmtId="4" fontId="8" fillId="0" borderId="6" xfId="50" applyNumberFormat="1" applyFont="1" applyFill="1" applyBorder="1" applyAlignment="1" applyProtection="1">
      <alignment horizontal="right" vertical="center"/>
      <protection locked="0"/>
    </xf>
    <xf numFmtId="0" fontId="16" fillId="2" borderId="17" xfId="50" applyFont="1" applyFill="1" applyBorder="1" applyAlignment="1" applyProtection="1">
      <alignment horizontal="left" vertical="center" wrapText="1"/>
    </xf>
    <xf numFmtId="0" fontId="8" fillId="2" borderId="7" xfId="50" applyFont="1" applyFill="1" applyBorder="1" applyAlignment="1" applyProtection="1">
      <alignment horizontal="center" vertical="center"/>
    </xf>
    <xf numFmtId="0" fontId="8" fillId="2" borderId="8" xfId="50" applyFont="1" applyFill="1" applyBorder="1" applyAlignment="1" applyProtection="1">
      <alignment horizontal="left" vertical="center"/>
    </xf>
    <xf numFmtId="0" fontId="8" fillId="0" borderId="8" xfId="50" applyFont="1" applyFill="1" applyBorder="1" applyAlignment="1" applyProtection="1">
      <alignment horizontal="center" vertical="center"/>
    </xf>
    <xf numFmtId="0" fontId="8" fillId="2" borderId="9" xfId="50" applyFont="1" applyFill="1" applyBorder="1" applyAlignment="1" applyProtection="1">
      <alignment horizontal="center" vertical="center"/>
    </xf>
    <xf numFmtId="0" fontId="16" fillId="0" borderId="0" xfId="50" applyFont="1" applyFill="1" applyBorder="1" applyAlignment="1" applyProtection="1">
      <alignment horizontal="right" vertical="center"/>
    </xf>
    <xf numFmtId="0" fontId="17" fillId="0" borderId="0" xfId="50" applyFont="1" applyFill="1" applyBorder="1" applyAlignment="1" applyProtection="1">
      <alignment horizontal="center" vertical="center"/>
      <protection locked="0"/>
    </xf>
    <xf numFmtId="0" fontId="18" fillId="0" borderId="8" xfId="50" applyFont="1" applyFill="1" applyBorder="1" applyAlignment="1" applyProtection="1">
      <alignment horizontal="center" vertical="center"/>
      <protection locked="0"/>
    </xf>
    <xf numFmtId="0" fontId="24" fillId="2" borderId="18" xfId="50" applyFont="1" applyFill="1" applyBorder="1" applyAlignment="1" applyProtection="1">
      <alignment horizontal="center" vertical="center" wrapText="1"/>
      <protection locked="0"/>
    </xf>
    <xf numFmtId="0" fontId="24" fillId="2" borderId="7" xfId="50" applyFont="1" applyFill="1" applyBorder="1" applyAlignment="1" applyProtection="1">
      <alignment horizontal="center" vertical="center" wrapText="1"/>
      <protection locked="0"/>
    </xf>
    <xf numFmtId="0" fontId="24" fillId="2" borderId="19" xfId="50" applyFont="1" applyFill="1" applyBorder="1" applyAlignment="1" applyProtection="1">
      <alignment horizontal="center" vertical="center" wrapText="1"/>
      <protection locked="0"/>
    </xf>
    <xf numFmtId="4" fontId="8" fillId="0" borderId="7" xfId="50" applyNumberFormat="1" applyFont="1" applyFill="1" applyBorder="1" applyAlignment="1" applyProtection="1">
      <alignment horizontal="right" vertical="center"/>
    </xf>
    <xf numFmtId="0" fontId="24" fillId="2" borderId="9" xfId="50" applyFont="1" applyFill="1" applyBorder="1" applyAlignment="1" applyProtection="1">
      <alignment horizontal="center" vertical="center"/>
      <protection locked="0"/>
    </xf>
    <xf numFmtId="49" fontId="16" fillId="0" borderId="0" xfId="50" applyNumberFormat="1" applyFont="1" applyFill="1" applyBorder="1" applyAlignment="1" applyProtection="1"/>
    <xf numFmtId="0" fontId="27" fillId="0" borderId="0" xfId="50" applyFont="1" applyFill="1" applyBorder="1" applyAlignment="1" applyProtection="1"/>
    <xf numFmtId="49" fontId="27" fillId="0" borderId="0" xfId="50" applyNumberFormat="1" applyFont="1" applyFill="1" applyBorder="1" applyAlignment="1" applyProtection="1"/>
    <xf numFmtId="0" fontId="27" fillId="0" borderId="0" xfId="50" applyFont="1" applyFill="1" applyBorder="1" applyAlignment="1" applyProtection="1">
      <alignment horizontal="right"/>
    </xf>
    <xf numFmtId="0" fontId="8" fillId="0" borderId="0" xfId="50" applyFont="1" applyFill="1" applyBorder="1" applyAlignment="1" applyProtection="1">
      <alignment horizontal="right"/>
    </xf>
    <xf numFmtId="0" fontId="28" fillId="0" borderId="0" xfId="50" applyFont="1" applyFill="1" applyBorder="1" applyAlignment="1" applyProtection="1">
      <alignment horizontal="center" vertical="center" wrapText="1"/>
    </xf>
    <xf numFmtId="0" fontId="28" fillId="0" borderId="0" xfId="50" applyFont="1" applyFill="1" applyBorder="1" applyAlignment="1" applyProtection="1">
      <alignment horizontal="center" vertical="center"/>
    </xf>
    <xf numFmtId="0" fontId="8" fillId="0" borderId="19" xfId="50" applyFont="1" applyFill="1" applyBorder="1" applyAlignment="1" applyProtection="1">
      <alignment horizontal="left" vertical="center"/>
    </xf>
    <xf numFmtId="49" fontId="16" fillId="0" borderId="19" xfId="50" applyNumberFormat="1" applyFont="1" applyFill="1" applyBorder="1" applyAlignment="1" applyProtection="1"/>
    <xf numFmtId="0" fontId="27" fillId="0" borderId="19" xfId="50" applyFont="1" applyFill="1" applyBorder="1" applyAlignment="1" applyProtection="1">
      <alignment horizontal="right"/>
    </xf>
    <xf numFmtId="0" fontId="23" fillId="0" borderId="19" xfId="50" applyFont="1" applyFill="1" applyBorder="1" applyAlignment="1" applyProtection="1">
      <alignment horizontal="right"/>
    </xf>
    <xf numFmtId="49" fontId="24" fillId="0" borderId="10" xfId="50" applyNumberFormat="1" applyFont="1" applyFill="1" applyBorder="1" applyAlignment="1" applyProtection="1">
      <alignment horizontal="center" vertical="center" wrapText="1"/>
    </xf>
    <xf numFmtId="49" fontId="24" fillId="0" borderId="11" xfId="50" applyNumberFormat="1" applyFont="1" applyFill="1" applyBorder="1" applyAlignment="1" applyProtection="1">
      <alignment horizontal="center" vertical="center" wrapText="1"/>
    </xf>
    <xf numFmtId="49" fontId="24" fillId="0" borderId="10" xfId="50" applyNumberFormat="1" applyFont="1" applyFill="1" applyBorder="1" applyAlignment="1" applyProtection="1">
      <alignment horizontal="center" vertical="center"/>
    </xf>
    <xf numFmtId="0" fontId="24" fillId="0" borderId="5" xfId="50" applyFont="1" applyFill="1" applyBorder="1" applyAlignment="1" applyProtection="1">
      <alignment horizontal="center" vertical="center"/>
    </xf>
    <xf numFmtId="49" fontId="24" fillId="0" borderId="5" xfId="50" applyNumberFormat="1" applyFont="1" applyFill="1" applyBorder="1" applyAlignment="1" applyProtection="1">
      <alignment horizontal="center" vertical="center"/>
    </xf>
    <xf numFmtId="0" fontId="20" fillId="0" borderId="20" xfId="50" applyFont="1" applyFill="1" applyBorder="1" applyAlignment="1" applyProtection="1">
      <alignment horizontal="center" vertical="center"/>
    </xf>
    <xf numFmtId="49" fontId="8" fillId="0" borderId="19" xfId="50" applyNumberFormat="1" applyFont="1" applyFill="1" applyBorder="1" applyAlignment="1" applyProtection="1">
      <alignment horizontal="center" vertical="center"/>
    </xf>
    <xf numFmtId="0" fontId="20" fillId="0" borderId="17" xfId="50" applyFont="1" applyFill="1" applyBorder="1" applyAlignment="1" applyProtection="1">
      <alignment horizontal="center" vertical="center"/>
    </xf>
    <xf numFmtId="4" fontId="8" fillId="0" borderId="12" xfId="50" applyNumberFormat="1" applyFont="1" applyFill="1" applyBorder="1" applyAlignment="1" applyProtection="1">
      <alignment vertical="center"/>
      <protection locked="0"/>
    </xf>
    <xf numFmtId="4" fontId="8" fillId="0" borderId="6" xfId="50" applyNumberFormat="1" applyFont="1" applyFill="1" applyBorder="1" applyAlignment="1" applyProtection="1">
      <alignment vertical="center"/>
      <protection locked="0"/>
    </xf>
    <xf numFmtId="0" fontId="18" fillId="0" borderId="0" xfId="50" applyFont="1" applyFill="1" applyBorder="1" applyAlignment="1" applyProtection="1">
      <alignment horizontal="center" vertical="center"/>
    </xf>
    <xf numFmtId="0" fontId="24" fillId="0" borderId="0" xfId="50" applyFont="1" applyFill="1" applyBorder="1" applyAlignment="1" applyProtection="1">
      <alignment horizontal="center" vertical="center"/>
      <protection locked="0"/>
    </xf>
    <xf numFmtId="0" fontId="24" fillId="0" borderId="6" xfId="50" applyFont="1" applyFill="1" applyBorder="1" applyAlignment="1" applyProtection="1">
      <alignment horizontal="left" vertical="center"/>
    </xf>
    <xf numFmtId="0" fontId="24" fillId="0" borderId="6" xfId="50" applyFont="1" applyFill="1" applyBorder="1" applyAlignment="1" applyProtection="1">
      <alignment horizontal="left" vertical="center" wrapText="1"/>
    </xf>
    <xf numFmtId="0" fontId="24" fillId="0" borderId="6" xfId="50" applyFont="1" applyFill="1" applyBorder="1" applyAlignment="1" applyProtection="1">
      <alignment horizontal="left" vertical="center" wrapText="1"/>
      <protection locked="0"/>
    </xf>
    <xf numFmtId="0" fontId="29" fillId="0" borderId="0" xfId="50" applyFont="1" applyFill="1" applyBorder="1" applyAlignment="1" applyProtection="1">
      <alignment vertical="top"/>
      <protection locked="0"/>
    </xf>
    <xf numFmtId="0" fontId="16" fillId="0" borderId="6" xfId="50" applyFont="1" applyFill="1" applyBorder="1" applyAlignment="1" applyProtection="1">
      <alignment vertical="center"/>
    </xf>
    <xf numFmtId="0" fontId="20" fillId="0" borderId="6" xfId="50" applyFont="1" applyFill="1" applyBorder="1" applyAlignment="1" applyProtection="1">
      <alignment vertical="top"/>
      <protection locked="0"/>
    </xf>
    <xf numFmtId="0" fontId="19" fillId="0" borderId="6" xfId="50" applyFont="1" applyFill="1" applyBorder="1" applyAlignment="1" applyProtection="1">
      <alignment vertical="top"/>
      <protection locked="0"/>
    </xf>
    <xf numFmtId="0" fontId="23" fillId="0" borderId="6" xfId="50" applyFont="1" applyFill="1" applyBorder="1" applyAlignment="1" applyProtection="1">
      <alignment horizontal="left" vertical="center" wrapText="1"/>
      <protection locked="0"/>
    </xf>
    <xf numFmtId="0" fontId="18" fillId="0" borderId="6" xfId="50" applyFont="1" applyFill="1" applyBorder="1" applyAlignment="1" applyProtection="1">
      <alignment vertical="center"/>
    </xf>
    <xf numFmtId="0" fontId="23" fillId="0" borderId="6" xfId="50" applyFont="1" applyFill="1" applyBorder="1" applyAlignment="1" applyProtection="1">
      <alignment horizontal="left" vertical="center"/>
    </xf>
    <xf numFmtId="0" fontId="30" fillId="0" borderId="0" xfId="50" applyFont="1" applyFill="1" applyBorder="1" applyAlignment="1" applyProtection="1"/>
    <xf numFmtId="49" fontId="23" fillId="0" borderId="0" xfId="50" applyNumberFormat="1" applyFont="1" applyFill="1" applyBorder="1" applyAlignment="1" applyProtection="1"/>
    <xf numFmtId="0" fontId="24" fillId="0" borderId="10" xfId="50" applyFont="1" applyFill="1" applyBorder="1" applyAlignment="1" applyProtection="1">
      <alignment horizontal="center" vertical="center" wrapText="1"/>
      <protection locked="0"/>
    </xf>
    <xf numFmtId="0" fontId="24" fillId="0" borderId="11" xfId="50" applyFont="1" applyFill="1" applyBorder="1" applyAlignment="1" applyProtection="1">
      <alignment horizontal="center" vertical="center" wrapText="1"/>
      <protection locked="0"/>
    </xf>
    <xf numFmtId="0" fontId="24" fillId="0" borderId="12" xfId="50" applyFont="1" applyFill="1" applyBorder="1" applyAlignment="1" applyProtection="1">
      <alignment horizontal="center" vertical="center" wrapText="1"/>
      <protection locked="0"/>
    </xf>
    <xf numFmtId="0" fontId="31" fillId="0" borderId="6" xfId="50" applyFont="1" applyFill="1" applyBorder="1" applyAlignment="1" applyProtection="1">
      <alignment horizontal="left" vertical="top" wrapText="1"/>
      <protection locked="0"/>
    </xf>
    <xf numFmtId="0" fontId="20" fillId="0" borderId="6" xfId="50" applyFont="1" applyFill="1" applyBorder="1" applyAlignment="1" applyProtection="1">
      <alignment horizontal="left" vertical="top" wrapText="1"/>
    </xf>
    <xf numFmtId="0" fontId="20" fillId="0" borderId="7" xfId="50" applyFont="1" applyFill="1" applyBorder="1" applyAlignment="1" applyProtection="1">
      <alignment horizontal="center" vertical="center" wrapText="1"/>
      <protection locked="0"/>
    </xf>
    <xf numFmtId="0" fontId="20" fillId="0" borderId="8" xfId="50" applyFont="1" applyFill="1" applyBorder="1" applyAlignment="1" applyProtection="1">
      <alignment horizontal="left" vertical="center"/>
    </xf>
    <xf numFmtId="0" fontId="20" fillId="0" borderId="9" xfId="50" applyFont="1" applyFill="1" applyBorder="1" applyAlignment="1" applyProtection="1">
      <alignment horizontal="left" vertical="center"/>
    </xf>
    <xf numFmtId="0" fontId="24" fillId="0" borderId="14" xfId="50" applyFont="1" applyFill="1" applyBorder="1" applyAlignment="1" applyProtection="1">
      <alignment horizontal="center" vertical="center"/>
    </xf>
    <xf numFmtId="0" fontId="24" fillId="0" borderId="15" xfId="50" applyFont="1" applyFill="1" applyBorder="1" applyAlignment="1" applyProtection="1">
      <alignment horizontal="center" vertical="center"/>
    </xf>
    <xf numFmtId="0" fontId="24" fillId="0" borderId="20" xfId="50" applyFont="1" applyFill="1" applyBorder="1" applyAlignment="1" applyProtection="1">
      <alignment horizontal="center" vertical="center" wrapText="1"/>
      <protection locked="0"/>
    </xf>
    <xf numFmtId="0" fontId="24" fillId="0" borderId="17" xfId="50" applyFont="1" applyFill="1" applyBorder="1" applyAlignment="1" applyProtection="1">
      <alignment horizontal="center" vertical="center"/>
    </xf>
    <xf numFmtId="0" fontId="18" fillId="0" borderId="6" xfId="50" applyFont="1" applyFill="1" applyBorder="1" applyAlignment="1" applyProtection="1">
      <alignment horizontal="center" vertical="center"/>
      <protection locked="0"/>
    </xf>
    <xf numFmtId="4" fontId="20" fillId="0" borderId="6" xfId="50" applyNumberFormat="1" applyFont="1" applyFill="1" applyBorder="1" applyAlignment="1" applyProtection="1">
      <alignment horizontal="right" vertical="center" wrapText="1"/>
    </xf>
    <xf numFmtId="4" fontId="20" fillId="0" borderId="6" xfId="50" applyNumberFormat="1" applyFont="1" applyFill="1" applyBorder="1" applyAlignment="1" applyProtection="1">
      <alignment horizontal="right" vertical="center" wrapText="1"/>
      <protection locked="0"/>
    </xf>
    <xf numFmtId="4" fontId="31" fillId="0" borderId="6" xfId="50" applyNumberFormat="1" applyFont="1" applyFill="1" applyBorder="1" applyAlignment="1" applyProtection="1">
      <alignment horizontal="right" vertical="center" wrapText="1"/>
      <protection locked="0"/>
    </xf>
    <xf numFmtId="4" fontId="31" fillId="0" borderId="6" xfId="50" applyNumberFormat="1" applyFont="1" applyFill="1" applyBorder="1" applyAlignment="1" applyProtection="1">
      <alignment horizontal="right" vertical="center"/>
      <protection locked="0"/>
    </xf>
    <xf numFmtId="0" fontId="31" fillId="0" borderId="6" xfId="50" applyFont="1" applyFill="1" applyBorder="1" applyAlignment="1" applyProtection="1">
      <alignment horizontal="right" vertical="center" wrapText="1"/>
      <protection locked="0"/>
    </xf>
    <xf numFmtId="4" fontId="31" fillId="0" borderId="6" xfId="50" applyNumberFormat="1" applyFont="1" applyFill="1" applyBorder="1" applyAlignment="1" applyProtection="1">
      <alignment horizontal="right" vertical="center" wrapText="1"/>
    </xf>
    <xf numFmtId="4" fontId="31" fillId="0" borderId="6" xfId="50" applyNumberFormat="1" applyFont="1" applyFill="1" applyBorder="1" applyAlignment="1" applyProtection="1">
      <alignment horizontal="right" vertical="center"/>
    </xf>
    <xf numFmtId="0" fontId="31" fillId="0" borderId="6" xfId="50" applyFont="1" applyFill="1" applyBorder="1" applyAlignment="1" applyProtection="1">
      <alignment horizontal="right" vertical="center" wrapText="1"/>
    </xf>
    <xf numFmtId="0" fontId="30" fillId="0" borderId="6" xfId="50" applyFont="1" applyFill="1" applyBorder="1" applyAlignment="1" applyProtection="1"/>
    <xf numFmtId="0" fontId="16" fillId="0" borderId="6" xfId="50" applyFont="1" applyFill="1" applyBorder="1" applyAlignment="1" applyProtection="1"/>
    <xf numFmtId="0" fontId="8" fillId="0" borderId="6" xfId="50" applyFont="1" applyFill="1" applyBorder="1" applyAlignment="1" applyProtection="1">
      <alignment horizontal="right" vertical="center" wrapText="1"/>
      <protection locked="0"/>
    </xf>
    <xf numFmtId="0" fontId="8" fillId="0" borderId="0" xfId="50" applyFont="1" applyFill="1" applyBorder="1" applyAlignment="1" applyProtection="1">
      <alignment horizontal="right" vertical="center"/>
    </xf>
    <xf numFmtId="0" fontId="16" fillId="0" borderId="0" xfId="50" applyFont="1" applyFill="1" applyBorder="1" applyAlignment="1" applyProtection="1">
      <alignment vertical="top"/>
      <protection locked="0"/>
    </xf>
    <xf numFmtId="49" fontId="23" fillId="0" borderId="0" xfId="50" applyNumberFormat="1" applyFont="1" applyFill="1" applyBorder="1" applyAlignment="1" applyProtection="1">
      <protection locked="0"/>
    </xf>
    <xf numFmtId="0" fontId="23" fillId="0" borderId="0" xfId="50" applyFont="1" applyFill="1" applyBorder="1" applyAlignment="1" applyProtection="1">
      <protection locked="0"/>
    </xf>
    <xf numFmtId="0" fontId="21" fillId="0" borderId="0" xfId="50" applyFont="1" applyFill="1" applyBorder="1" applyAlignment="1" applyProtection="1">
      <alignment horizontal="center" vertical="center"/>
      <protection locked="0"/>
    </xf>
    <xf numFmtId="0" fontId="25" fillId="0" borderId="0" xfId="50" applyFont="1" applyFill="1" applyBorder="1" applyAlignment="1" applyProtection="1">
      <alignment horizontal="center" vertical="center"/>
      <protection locked="0"/>
    </xf>
    <xf numFmtId="0" fontId="24" fillId="0" borderId="0" xfId="50" applyFont="1" applyFill="1" applyBorder="1" applyAlignment="1" applyProtection="1">
      <alignment horizontal="left" vertical="center"/>
      <protection locked="0"/>
    </xf>
    <xf numFmtId="0" fontId="24" fillId="0" borderId="0" xfId="50" applyFont="1" applyFill="1" applyBorder="1" applyAlignment="1" applyProtection="1">
      <protection locked="0"/>
    </xf>
    <xf numFmtId="0" fontId="24" fillId="0" borderId="7" xfId="50" applyFont="1" applyFill="1" applyBorder="1" applyAlignment="1" applyProtection="1">
      <alignment horizontal="center" vertical="center"/>
      <protection locked="0"/>
    </xf>
    <xf numFmtId="0" fontId="24" fillId="0" borderId="11" xfId="50" applyFont="1" applyFill="1" applyBorder="1" applyAlignment="1" applyProtection="1">
      <alignment horizontal="center" vertical="center"/>
      <protection locked="0"/>
    </xf>
    <xf numFmtId="0" fontId="24" fillId="0" borderId="10" xfId="50" applyFont="1" applyFill="1" applyBorder="1" applyAlignment="1" applyProtection="1">
      <alignment horizontal="center" vertical="center"/>
      <protection locked="0"/>
    </xf>
    <xf numFmtId="0" fontId="16" fillId="0" borderId="6" xfId="50" applyFont="1" applyFill="1" applyBorder="1" applyAlignment="1" applyProtection="1">
      <alignment horizontal="center" vertical="center"/>
      <protection locked="0"/>
    </xf>
    <xf numFmtId="0" fontId="20" fillId="0" borderId="6" xfId="50" applyFont="1" applyFill="1" applyBorder="1" applyAlignment="1" applyProtection="1">
      <alignment horizontal="left" vertical="center" wrapText="1"/>
      <protection locked="0"/>
    </xf>
    <xf numFmtId="0" fontId="24" fillId="0" borderId="8" xfId="50" applyFont="1" applyFill="1" applyBorder="1" applyAlignment="1" applyProtection="1">
      <alignment horizontal="center" vertical="center"/>
      <protection locked="0"/>
    </xf>
    <xf numFmtId="0" fontId="24" fillId="0" borderId="9" xfId="50" applyFont="1" applyFill="1" applyBorder="1" applyAlignment="1" applyProtection="1">
      <alignment horizontal="center" vertical="center"/>
      <protection locked="0"/>
    </xf>
    <xf numFmtId="0" fontId="24" fillId="0" borderId="7" xfId="50" applyFont="1" applyFill="1" applyBorder="1" applyAlignment="1" applyProtection="1">
      <alignment horizontal="center" vertical="center" wrapText="1"/>
      <protection locked="0"/>
    </xf>
    <xf numFmtId="0" fontId="24" fillId="0" borderId="9" xfId="50" applyFont="1" applyFill="1" applyBorder="1" applyAlignment="1" applyProtection="1">
      <alignment horizontal="center" vertical="center" wrapText="1"/>
      <protection locked="0"/>
    </xf>
    <xf numFmtId="4" fontId="8" fillId="0" borderId="10" xfId="50" applyNumberFormat="1" applyFont="1" applyFill="1" applyBorder="1" applyAlignment="1" applyProtection="1">
      <alignment horizontal="right" vertical="center"/>
      <protection locked="0"/>
    </xf>
    <xf numFmtId="4" fontId="8" fillId="0" borderId="7" xfId="50" applyNumberFormat="1" applyFont="1" applyFill="1" applyBorder="1" applyAlignment="1" applyProtection="1">
      <alignment horizontal="right" vertical="center"/>
      <protection locked="0"/>
    </xf>
    <xf numFmtId="0" fontId="16" fillId="0" borderId="5" xfId="50" applyFont="1" applyFill="1" applyBorder="1" applyAlignment="1" applyProtection="1"/>
    <xf numFmtId="4" fontId="8" fillId="0" borderId="5" xfId="50" applyNumberFormat="1" applyFont="1" applyFill="1" applyBorder="1" applyAlignment="1" applyProtection="1">
      <alignment horizontal="right" vertical="center"/>
      <protection locked="0"/>
    </xf>
    <xf numFmtId="0" fontId="24" fillId="0" borderId="8" xfId="50" applyFont="1" applyFill="1" applyBorder="1" applyAlignment="1" applyProtection="1">
      <alignment horizontal="center" vertical="center" wrapText="1"/>
      <protection locked="0"/>
    </xf>
    <xf numFmtId="0" fontId="20" fillId="0" borderId="10" xfId="50" applyFont="1" applyFill="1" applyBorder="1" applyAlignment="1" applyProtection="1">
      <alignment horizontal="left" vertical="center" wrapText="1"/>
      <protection locked="0"/>
    </xf>
    <xf numFmtId="0" fontId="16" fillId="0" borderId="5" xfId="50" applyFont="1" applyFill="1" applyBorder="1" applyAlignment="1" applyProtection="1">
      <alignment horizontal="center"/>
    </xf>
    <xf numFmtId="176" fontId="16" fillId="0" borderId="5" xfId="50" applyNumberFormat="1" applyFont="1" applyFill="1" applyBorder="1" applyAlignment="1" applyProtection="1"/>
    <xf numFmtId="4" fontId="8" fillId="0" borderId="14" xfId="50" applyNumberFormat="1" applyFont="1" applyFill="1" applyBorder="1" applyAlignment="1" applyProtection="1">
      <alignment horizontal="right" vertical="center"/>
      <protection locked="0"/>
    </xf>
    <xf numFmtId="176" fontId="16" fillId="0" borderId="13" xfId="50" applyNumberFormat="1" applyFont="1" applyFill="1" applyBorder="1" applyAlignment="1" applyProtection="1"/>
    <xf numFmtId="0" fontId="32" fillId="0" borderId="0" xfId="50" applyFont="1" applyFill="1" applyBorder="1" applyAlignment="1" applyProtection="1">
      <alignment horizontal="center"/>
    </xf>
    <xf numFmtId="0" fontId="32" fillId="0" borderId="0" xfId="50" applyFont="1" applyFill="1" applyBorder="1" applyAlignment="1" applyProtection="1">
      <alignment horizontal="center" wrapText="1"/>
    </xf>
    <xf numFmtId="0" fontId="32" fillId="0" borderId="0" xfId="50" applyFont="1" applyFill="1" applyBorder="1" applyAlignment="1" applyProtection="1">
      <alignment wrapText="1"/>
    </xf>
    <xf numFmtId="0" fontId="32" fillId="0" borderId="0" xfId="50" applyFont="1" applyFill="1" applyBorder="1" applyAlignment="1" applyProtection="1"/>
    <xf numFmtId="0" fontId="16" fillId="0" borderId="0" xfId="50" applyFont="1" applyFill="1" applyBorder="1" applyAlignment="1" applyProtection="1">
      <alignment horizontal="center" wrapText="1"/>
    </xf>
    <xf numFmtId="0" fontId="16" fillId="0" borderId="0" xfId="50" applyFont="1" applyFill="1" applyBorder="1" applyAlignment="1" applyProtection="1">
      <alignment wrapText="1"/>
    </xf>
    <xf numFmtId="0" fontId="20" fillId="0" borderId="0" xfId="50" applyFont="1" applyFill="1" applyBorder="1" applyAlignment="1" applyProtection="1">
      <alignment horizontal="right" wrapText="1"/>
    </xf>
    <xf numFmtId="0" fontId="33" fillId="0" borderId="0" xfId="50" applyFont="1" applyFill="1" applyBorder="1" applyAlignment="1" applyProtection="1">
      <alignment horizontal="center" vertical="center" wrapText="1"/>
    </xf>
    <xf numFmtId="0" fontId="34" fillId="0" borderId="0" xfId="50" applyFont="1" applyFill="1" applyBorder="1" applyAlignment="1" applyProtection="1">
      <alignment horizontal="center" vertical="center" wrapText="1"/>
    </xf>
    <xf numFmtId="0" fontId="18" fillId="0" borderId="6" xfId="50" applyFont="1" applyFill="1" applyBorder="1" applyAlignment="1" applyProtection="1">
      <alignment horizontal="center" vertical="center" wrapText="1"/>
    </xf>
    <xf numFmtId="0" fontId="18" fillId="0" borderId="7" xfId="50" applyFont="1" applyFill="1" applyBorder="1" applyAlignment="1" applyProtection="1">
      <alignment horizontal="center" vertical="center" wrapText="1"/>
    </xf>
    <xf numFmtId="4" fontId="20" fillId="0" borderId="7" xfId="50" applyNumberFormat="1" applyFont="1" applyFill="1" applyBorder="1" applyAlignment="1" applyProtection="1">
      <alignment horizontal="right" vertical="center"/>
    </xf>
    <xf numFmtId="49" fontId="24" fillId="0" borderId="7" xfId="50" applyNumberFormat="1" applyFont="1" applyFill="1" applyBorder="1" applyAlignment="1" applyProtection="1">
      <alignment horizontal="center" vertical="center" wrapText="1"/>
    </xf>
    <xf numFmtId="49" fontId="24" fillId="0" borderId="9" xfId="50" applyNumberFormat="1" applyFont="1" applyFill="1" applyBorder="1" applyAlignment="1" applyProtection="1">
      <alignment horizontal="center" vertical="center" wrapText="1"/>
    </xf>
    <xf numFmtId="49" fontId="24" fillId="0" borderId="6" xfId="50" applyNumberFormat="1" applyFont="1" applyFill="1" applyBorder="1" applyAlignment="1" applyProtection="1">
      <alignment horizontal="center" vertical="center"/>
    </xf>
    <xf numFmtId="4" fontId="20" fillId="0" borderId="10" xfId="50" applyNumberFormat="1" applyFont="1" applyFill="1" applyBorder="1" applyAlignment="1" applyProtection="1">
      <alignment horizontal="right" vertical="center" wrapText="1"/>
    </xf>
    <xf numFmtId="4" fontId="20" fillId="0" borderId="7" xfId="50" applyNumberFormat="1" applyFont="1" applyFill="1" applyBorder="1" applyAlignment="1" applyProtection="1">
      <alignment horizontal="right" vertical="center" wrapText="1"/>
    </xf>
    <xf numFmtId="4" fontId="20" fillId="0" borderId="5" xfId="50" applyNumberFormat="1" applyFont="1" applyFill="1" applyBorder="1" applyAlignment="1" applyProtection="1">
      <alignment horizontal="right" vertical="center" wrapText="1"/>
    </xf>
    <xf numFmtId="4" fontId="20" fillId="0" borderId="12" xfId="50" applyNumberFormat="1" applyFont="1" applyFill="1" applyBorder="1" applyAlignment="1" applyProtection="1">
      <alignment horizontal="right" vertical="center" wrapText="1"/>
    </xf>
    <xf numFmtId="0" fontId="20" fillId="0" borderId="7" xfId="50" applyFont="1" applyFill="1" applyBorder="1" applyAlignment="1" applyProtection="1">
      <alignment horizontal="center" vertical="center"/>
    </xf>
    <xf numFmtId="0" fontId="20" fillId="0" borderId="9" xfId="50" applyFont="1" applyFill="1" applyBorder="1" applyAlignment="1" applyProtection="1">
      <alignment horizontal="center" vertical="center"/>
    </xf>
    <xf numFmtId="0" fontId="23" fillId="0" borderId="0" xfId="50" applyFont="1" applyFill="1" applyBorder="1" applyAlignment="1" applyProtection="1">
      <alignment vertical="center"/>
    </xf>
    <xf numFmtId="0" fontId="35" fillId="0" borderId="0" xfId="50" applyFont="1" applyFill="1" applyBorder="1" applyAlignment="1" applyProtection="1">
      <alignment horizontal="center" vertical="center"/>
    </xf>
    <xf numFmtId="0" fontId="36" fillId="0" borderId="0" xfId="50" applyFont="1" applyFill="1" applyBorder="1" applyAlignment="1" applyProtection="1">
      <alignment horizontal="center" vertical="center"/>
    </xf>
    <xf numFmtId="0" fontId="8" fillId="0" borderId="6" xfId="50" applyFont="1" applyFill="1" applyBorder="1" applyAlignment="1" applyProtection="1">
      <alignment vertical="center"/>
    </xf>
    <xf numFmtId="0" fontId="8" fillId="0" borderId="6" xfId="50" applyFont="1" applyFill="1" applyBorder="1" applyAlignment="1" applyProtection="1">
      <alignment horizontal="left" vertical="center"/>
      <protection locked="0"/>
    </xf>
    <xf numFmtId="0" fontId="8" fillId="0" borderId="6" xfId="50" applyFont="1" applyFill="1" applyBorder="1" applyAlignment="1" applyProtection="1">
      <alignment vertical="center"/>
      <protection locked="0"/>
    </xf>
    <xf numFmtId="0" fontId="37" fillId="0" borderId="6" xfId="50" applyFont="1" applyFill="1" applyBorder="1" applyAlignment="1" applyProtection="1">
      <alignment horizontal="right" vertical="center"/>
    </xf>
    <xf numFmtId="0" fontId="37" fillId="0" borderId="6" xfId="50" applyFont="1" applyFill="1" applyBorder="1" applyAlignment="1" applyProtection="1">
      <alignment horizontal="center" vertical="center"/>
    </xf>
    <xf numFmtId="0" fontId="37" fillId="0" borderId="6" xfId="50" applyFont="1" applyFill="1" applyBorder="1" applyAlignment="1" applyProtection="1">
      <alignment horizontal="center" vertical="center"/>
      <protection locked="0"/>
    </xf>
    <xf numFmtId="4" fontId="37" fillId="0" borderId="6" xfId="50" applyNumberFormat="1" applyFont="1" applyFill="1" applyBorder="1" applyAlignment="1" applyProtection="1">
      <alignment horizontal="right" vertical="center"/>
    </xf>
    <xf numFmtId="176" fontId="16" fillId="0" borderId="0" xfId="50" applyNumberFormat="1" applyFont="1" applyFill="1" applyBorder="1" applyAlignment="1" applyProtection="1"/>
    <xf numFmtId="176" fontId="23" fillId="0" borderId="0" xfId="50" applyNumberFormat="1" applyFont="1" applyFill="1" applyBorder="1" applyAlignment="1" applyProtection="1"/>
    <xf numFmtId="176" fontId="25" fillId="0" borderId="0" xfId="50" applyNumberFormat="1" applyFont="1" applyFill="1" applyBorder="1" applyAlignment="1" applyProtection="1">
      <alignment horizontal="center" vertical="center"/>
    </xf>
    <xf numFmtId="0" fontId="8" fillId="0" borderId="0" xfId="50" applyFont="1" applyFill="1" applyBorder="1" applyAlignment="1" applyProtection="1">
      <alignment horizontal="left" vertical="center" wrapText="1"/>
      <protection locked="0"/>
    </xf>
    <xf numFmtId="0" fontId="24" fillId="0" borderId="0" xfId="50" applyFont="1" applyFill="1" applyBorder="1" applyAlignment="1" applyProtection="1">
      <alignment horizontal="left" vertical="center" wrapText="1"/>
    </xf>
    <xf numFmtId="176" fontId="24" fillId="0" borderId="0" xfId="50" applyNumberFormat="1" applyFont="1" applyFill="1" applyBorder="1" applyAlignment="1" applyProtection="1">
      <alignment wrapText="1"/>
    </xf>
    <xf numFmtId="176" fontId="24" fillId="0" borderId="14" xfId="50" applyNumberFormat="1" applyFont="1" applyFill="1" applyBorder="1" applyAlignment="1" applyProtection="1">
      <alignment horizontal="center" vertical="center"/>
    </xf>
    <xf numFmtId="0" fontId="18" fillId="0" borderId="15" xfId="50" applyFont="1" applyFill="1" applyBorder="1" applyAlignment="1" applyProtection="1">
      <alignment horizontal="center" vertical="center" wrapText="1"/>
    </xf>
    <xf numFmtId="176" fontId="24" fillId="0" borderId="20" xfId="50" applyNumberFormat="1" applyFont="1" applyFill="1" applyBorder="1" applyAlignment="1" applyProtection="1">
      <alignment horizontal="center" vertical="center"/>
    </xf>
    <xf numFmtId="176" fontId="24" fillId="0" borderId="6" xfId="50" applyNumberFormat="1" applyFont="1" applyFill="1" applyBorder="1" applyAlignment="1" applyProtection="1">
      <alignment horizontal="center" vertical="center"/>
    </xf>
    <xf numFmtId="176" fontId="8" fillId="0" borderId="6" xfId="50" applyNumberFormat="1" applyFont="1" applyFill="1" applyBorder="1" applyAlignment="1" applyProtection="1">
      <alignment horizontal="right" vertical="center"/>
    </xf>
    <xf numFmtId="4" fontId="8" fillId="0" borderId="10" xfId="50" applyNumberFormat="1" applyFont="1" applyFill="1" applyBorder="1" applyAlignment="1" applyProtection="1">
      <alignment horizontal="right" vertical="center"/>
    </xf>
    <xf numFmtId="0" fontId="24" fillId="0" borderId="8" xfId="50" applyFont="1" applyFill="1" applyBorder="1" applyAlignment="1" applyProtection="1">
      <alignment horizontal="center" vertical="center" wrapText="1"/>
    </xf>
    <xf numFmtId="0" fontId="24" fillId="0" borderId="9" xfId="50" applyFont="1" applyFill="1" applyBorder="1" applyAlignment="1" applyProtection="1">
      <alignment horizontal="center" vertical="center" wrapText="1"/>
    </xf>
    <xf numFmtId="0" fontId="20" fillId="0" borderId="9" xfId="50" applyFont="1" applyFill="1" applyBorder="1" applyAlignment="1" applyProtection="1">
      <alignment horizontal="center" vertical="center" wrapText="1"/>
    </xf>
    <xf numFmtId="0" fontId="8" fillId="0" borderId="0" xfId="50" applyFont="1" applyFill="1" applyBorder="1" applyAlignment="1" applyProtection="1">
      <alignment horizontal="left" vertical="center"/>
    </xf>
    <xf numFmtId="0" fontId="18" fillId="0" borderId="15" xfId="50" applyFont="1" applyFill="1" applyBorder="1" applyAlignment="1" applyProtection="1">
      <alignment horizontal="center" vertical="center" wrapText="1"/>
      <protection locked="0"/>
    </xf>
    <xf numFmtId="0" fontId="18" fillId="0" borderId="8" xfId="50" applyFont="1" applyFill="1" applyBorder="1" applyAlignment="1" applyProtection="1">
      <alignment horizontal="center" vertical="center" wrapText="1"/>
      <protection locked="0"/>
    </xf>
    <xf numFmtId="0" fontId="18" fillId="0" borderId="8" xfId="50" applyFont="1" applyFill="1" applyBorder="1" applyAlignment="1" applyProtection="1">
      <alignment horizontal="center" vertical="center" wrapText="1"/>
    </xf>
    <xf numFmtId="0" fontId="18" fillId="0" borderId="11" xfId="50" applyFont="1" applyFill="1" applyBorder="1" applyAlignment="1" applyProtection="1">
      <alignment horizontal="center" vertical="center" wrapText="1"/>
    </xf>
    <xf numFmtId="0" fontId="18" fillId="0" borderId="16" xfId="50" applyFont="1" applyFill="1" applyBorder="1" applyAlignment="1" applyProtection="1">
      <alignment horizontal="center" vertical="center" wrapText="1"/>
    </xf>
    <xf numFmtId="3" fontId="24" fillId="0" borderId="7" xfId="50" applyNumberFormat="1" applyFont="1" applyFill="1" applyBorder="1" applyAlignment="1" applyProtection="1">
      <alignment horizontal="center" vertical="center"/>
    </xf>
    <xf numFmtId="3" fontId="24" fillId="0" borderId="6" xfId="50" applyNumberFormat="1" applyFont="1" applyFill="1" applyBorder="1" applyAlignment="1" applyProtection="1">
      <alignment horizontal="center" vertical="center"/>
    </xf>
    <xf numFmtId="0" fontId="20" fillId="0" borderId="6" xfId="50" applyFont="1" applyFill="1" applyBorder="1" applyAlignment="1" applyProtection="1">
      <alignment horizontal="left" vertical="center" wrapText="1"/>
    </xf>
    <xf numFmtId="0" fontId="8" fillId="0" borderId="7" xfId="50" applyFont="1" applyFill="1" applyBorder="1" applyAlignment="1" applyProtection="1">
      <alignment horizontal="center" vertical="center"/>
      <protection locked="0"/>
    </xf>
    <xf numFmtId="0" fontId="8" fillId="0" borderId="9" xfId="50" applyFont="1" applyFill="1" applyBorder="1" applyAlignment="1" applyProtection="1">
      <alignment horizontal="right" vertical="center"/>
      <protection locked="0"/>
    </xf>
    <xf numFmtId="0" fontId="18" fillId="0" borderId="9" xfId="50" applyFont="1" applyFill="1" applyBorder="1" applyAlignment="1" applyProtection="1">
      <alignment horizontal="center" vertical="center" wrapText="1"/>
    </xf>
    <xf numFmtId="0" fontId="18" fillId="0" borderId="19" xfId="50" applyFont="1" applyFill="1" applyBorder="1" applyAlignment="1" applyProtection="1">
      <alignment horizontal="center" vertical="center"/>
      <protection locked="0"/>
    </xf>
    <xf numFmtId="0" fontId="18" fillId="0" borderId="19" xfId="50" applyFont="1" applyFill="1" applyBorder="1" applyAlignment="1" applyProtection="1">
      <alignment horizontal="center" vertical="center" wrapText="1"/>
    </xf>
    <xf numFmtId="0" fontId="18" fillId="0" borderId="17" xfId="50" applyFont="1" applyFill="1" applyBorder="1" applyAlignment="1" applyProtection="1">
      <alignment horizontal="center" vertical="center" wrapText="1"/>
    </xf>
    <xf numFmtId="0" fontId="18" fillId="0" borderId="16" xfId="50" applyFont="1" applyFill="1" applyBorder="1" applyAlignment="1" applyProtection="1">
      <alignment horizontal="center" vertical="center" wrapText="1"/>
      <protection locked="0"/>
    </xf>
    <xf numFmtId="0" fontId="18" fillId="0" borderId="17" xfId="50" applyFont="1" applyFill="1" applyBorder="1" applyAlignment="1" applyProtection="1">
      <alignment horizontal="center" vertical="center" wrapText="1"/>
      <protection locked="0"/>
    </xf>
    <xf numFmtId="0" fontId="24" fillId="0" borderId="17" xfId="50" applyFont="1" applyFill="1" applyBorder="1" applyAlignment="1" applyProtection="1">
      <alignment horizontal="center" vertical="center"/>
      <protection locked="0"/>
    </xf>
    <xf numFmtId="0" fontId="8" fillId="0" borderId="0" xfId="50" applyFont="1" applyFill="1" applyBorder="1" applyAlignment="1" applyProtection="1">
      <alignment horizontal="right" wrapText="1"/>
      <protection locked="0"/>
    </xf>
    <xf numFmtId="0" fontId="23" fillId="0" borderId="0" xfId="50" applyFont="1" applyFill="1" applyBorder="1" applyAlignment="1" applyProtection="1">
      <alignment horizontal="right" vertical="center"/>
      <protection locked="0"/>
    </xf>
    <xf numFmtId="0" fontId="23" fillId="0" borderId="0" xfId="50" applyFont="1" applyFill="1" applyBorder="1" applyAlignment="1" applyProtection="1">
      <alignment horizontal="right"/>
      <protection locked="0"/>
    </xf>
    <xf numFmtId="0" fontId="18" fillId="0" borderId="9" xfId="50" applyFont="1" applyFill="1" applyBorder="1" applyAlignment="1" applyProtection="1">
      <alignment horizontal="center" vertical="center" wrapText="1"/>
      <protection locked="0"/>
    </xf>
    <xf numFmtId="0" fontId="24" fillId="0" borderId="16" xfId="50" applyFont="1" applyFill="1" applyBorder="1" applyAlignment="1" applyProtection="1">
      <alignment horizontal="center" vertical="center"/>
    </xf>
    <xf numFmtId="0" fontId="8" fillId="0" borderId="12" xfId="50" applyFont="1" applyFill="1" applyBorder="1" applyAlignment="1" applyProtection="1">
      <alignment horizontal="right" vertical="center"/>
      <protection locked="0"/>
    </xf>
    <xf numFmtId="0" fontId="8" fillId="0" borderId="17" xfId="50" applyFont="1" applyFill="1" applyBorder="1" applyAlignment="1" applyProtection="1">
      <alignment horizontal="right" vertical="center"/>
      <protection locked="0"/>
    </xf>
    <xf numFmtId="0" fontId="8" fillId="0" borderId="17" xfId="50" applyFont="1" applyFill="1" applyBorder="1" applyAlignment="1" applyProtection="1">
      <alignment horizontal="right" vertical="center"/>
    </xf>
    <xf numFmtId="0" fontId="25" fillId="0" borderId="0" xfId="50" applyFont="1" applyFill="1" applyBorder="1" applyAlignment="1" applyProtection="1">
      <alignment horizontal="center" vertical="top"/>
    </xf>
    <xf numFmtId="0" fontId="14" fillId="0" borderId="6" xfId="50" applyFont="1" applyFill="1" applyBorder="1" applyAlignment="1" applyProtection="1">
      <alignment horizontal="left" vertical="center"/>
    </xf>
    <xf numFmtId="4" fontId="14" fillId="0" borderId="6" xfId="50" applyNumberFormat="1" applyFont="1" applyFill="1" applyBorder="1" applyAlignment="1" applyProtection="1">
      <alignment horizontal="right" vertical="center"/>
    </xf>
    <xf numFmtId="4" fontId="14" fillId="0" borderId="6" xfId="50" applyNumberFormat="1" applyFont="1" applyFill="1" applyBorder="1" applyAlignment="1" applyProtection="1">
      <alignment horizontal="right" vertical="center"/>
      <protection locked="0"/>
    </xf>
    <xf numFmtId="0" fontId="14" fillId="0" borderId="12" xfId="50" applyFont="1" applyFill="1" applyBorder="1" applyAlignment="1" applyProtection="1">
      <alignment horizontal="left" vertical="center"/>
    </xf>
    <xf numFmtId="4" fontId="14" fillId="0" borderId="20" xfId="50" applyNumberFormat="1" applyFont="1" applyFill="1" applyBorder="1" applyAlignment="1" applyProtection="1">
      <alignment horizontal="right" vertical="center"/>
      <protection locked="0"/>
    </xf>
    <xf numFmtId="0" fontId="2" fillId="0" borderId="6" xfId="50" applyFont="1" applyFill="1" applyBorder="1" applyAlignment="1" applyProtection="1"/>
    <xf numFmtId="0" fontId="38" fillId="0" borderId="12" xfId="50" applyFont="1" applyFill="1" applyBorder="1" applyAlignment="1" applyProtection="1">
      <alignment horizontal="center" vertical="center"/>
    </xf>
    <xf numFmtId="4" fontId="37" fillId="0" borderId="20" xfId="50" applyNumberFormat="1" applyFont="1" applyFill="1" applyBorder="1" applyAlignment="1" applyProtection="1">
      <alignment horizontal="right" vertical="center"/>
    </xf>
    <xf numFmtId="0" fontId="38" fillId="0" borderId="6" xfId="50" applyFont="1" applyFill="1" applyBorder="1" applyAlignment="1" applyProtection="1">
      <alignment horizontal="center" vertical="center"/>
    </xf>
    <xf numFmtId="4" fontId="37" fillId="0" borderId="6" xfId="50" applyNumberFormat="1" applyFont="1" applyFill="1" applyBorder="1" applyAlignment="1" applyProtection="1">
      <alignment horizontal="right" vertical="center"/>
      <protection locked="0"/>
    </xf>
    <xf numFmtId="0" fontId="14" fillId="0" borderId="20" xfId="50" applyFont="1" applyFill="1" applyBorder="1" applyAlignment="1" applyProtection="1">
      <alignment horizontal="right" vertical="center"/>
    </xf>
    <xf numFmtId="0" fontId="14" fillId="0" borderId="6" xfId="50" applyFont="1" applyFill="1" applyBorder="1" applyAlignment="1" applyProtection="1">
      <alignment horizontal="right" vertical="center"/>
    </xf>
    <xf numFmtId="0" fontId="38" fillId="0" borderId="12" xfId="50" applyFont="1" applyFill="1" applyBorder="1" applyAlignment="1" applyProtection="1">
      <alignment horizontal="center"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5"/>
  <sheetViews>
    <sheetView workbookViewId="0">
      <selection activeCell="D29" sqref="D29"/>
    </sheetView>
  </sheetViews>
  <sheetFormatPr defaultColWidth="8" defaultRowHeight="14.25" customHeight="1" outlineLevelCol="3"/>
  <cols>
    <col min="1" max="1" width="39.5714285714286" style="75" customWidth="1"/>
    <col min="2" max="2" width="43.1428571428571" style="75" customWidth="1"/>
    <col min="3" max="3" width="40.4285714285714" style="75" customWidth="1"/>
    <col min="4" max="4" width="46.1428571428571" style="75" customWidth="1"/>
    <col min="5" max="16380" width="8" style="57" customWidth="1"/>
    <col min="16381" max="16384" width="8" style="57"/>
  </cols>
  <sheetData>
    <row r="1" ht="13.5" customHeight="1" spans="1:4">
      <c r="A1" s="76"/>
      <c r="B1" s="76"/>
      <c r="C1" s="76"/>
      <c r="D1" s="146" t="s">
        <v>0</v>
      </c>
    </row>
    <row r="2" ht="45" customHeight="1" spans="1:4">
      <c r="A2" s="58" t="s">
        <v>1</v>
      </c>
      <c r="B2" s="300"/>
      <c r="C2" s="300"/>
      <c r="D2" s="300"/>
    </row>
    <row r="3" ht="21" customHeight="1" spans="1:4">
      <c r="A3" s="274" t="s">
        <v>2</v>
      </c>
      <c r="B3" s="251"/>
      <c r="C3" s="251"/>
      <c r="D3" s="146" t="s">
        <v>3</v>
      </c>
    </row>
    <row r="4" ht="19.5" customHeight="1" spans="1:4">
      <c r="A4" s="85" t="s">
        <v>4</v>
      </c>
      <c r="B4" s="105"/>
      <c r="C4" s="85" t="s">
        <v>5</v>
      </c>
      <c r="D4" s="105"/>
    </row>
    <row r="5" ht="19.5" customHeight="1" spans="1:4">
      <c r="A5" s="84" t="s">
        <v>6</v>
      </c>
      <c r="B5" s="84" t="s">
        <v>7</v>
      </c>
      <c r="C5" s="84" t="s">
        <v>8</v>
      </c>
      <c r="D5" s="84" t="s">
        <v>7</v>
      </c>
    </row>
    <row r="6" ht="19.5" customHeight="1" spans="1:4">
      <c r="A6" s="87"/>
      <c r="B6" s="87"/>
      <c r="C6" s="87"/>
      <c r="D6" s="87"/>
    </row>
    <row r="7" ht="20.25" customHeight="1" spans="1:4">
      <c r="A7" s="301" t="s">
        <v>9</v>
      </c>
      <c r="B7" s="17">
        <v>1031.25</v>
      </c>
      <c r="C7" s="301" t="s">
        <v>10</v>
      </c>
      <c r="D7" s="17">
        <v>360.723572</v>
      </c>
    </row>
    <row r="8" ht="20.25" customHeight="1" spans="1:4">
      <c r="A8" s="301" t="s">
        <v>11</v>
      </c>
      <c r="B8" s="302"/>
      <c r="C8" s="301" t="s">
        <v>12</v>
      </c>
      <c r="D8" s="302"/>
    </row>
    <row r="9" ht="20.25" customHeight="1" spans="1:4">
      <c r="A9" s="301" t="s">
        <v>13</v>
      </c>
      <c r="B9" s="302"/>
      <c r="C9" s="301" t="s">
        <v>14</v>
      </c>
      <c r="D9" s="17">
        <v>3</v>
      </c>
    </row>
    <row r="10" ht="20.25" customHeight="1" spans="1:4">
      <c r="A10" s="301" t="s">
        <v>15</v>
      </c>
      <c r="B10" s="303"/>
      <c r="C10" s="301" t="s">
        <v>16</v>
      </c>
      <c r="D10" s="302"/>
    </row>
    <row r="11" ht="20.25" customHeight="1" spans="1:4">
      <c r="A11" s="301" t="s">
        <v>17</v>
      </c>
      <c r="B11" s="303"/>
      <c r="C11" s="301" t="s">
        <v>18</v>
      </c>
      <c r="D11" s="302"/>
    </row>
    <row r="12" ht="20.25" customHeight="1" spans="1:4">
      <c r="A12" s="301" t="s">
        <v>19</v>
      </c>
      <c r="B12" s="303"/>
      <c r="C12" s="301" t="s">
        <v>20</v>
      </c>
      <c r="D12" s="302"/>
    </row>
    <row r="13" ht="20.25" customHeight="1" spans="1:4">
      <c r="A13" s="301" t="s">
        <v>21</v>
      </c>
      <c r="B13" s="303"/>
      <c r="C13" s="301" t="s">
        <v>22</v>
      </c>
      <c r="D13" s="17">
        <v>29.292002</v>
      </c>
    </row>
    <row r="14" ht="20.25" customHeight="1" spans="1:4">
      <c r="A14" s="301" t="s">
        <v>23</v>
      </c>
      <c r="B14" s="303"/>
      <c r="C14" s="301" t="s">
        <v>24</v>
      </c>
      <c r="D14" s="17">
        <v>102.229817</v>
      </c>
    </row>
    <row r="15" ht="20.25" customHeight="1" spans="1:4">
      <c r="A15" s="304" t="s">
        <v>25</v>
      </c>
      <c r="B15" s="305"/>
      <c r="C15" s="301" t="s">
        <v>26</v>
      </c>
      <c r="D15" s="17">
        <v>78.48</v>
      </c>
    </row>
    <row r="16" ht="20.25" customHeight="1" spans="1:4">
      <c r="A16" s="304" t="s">
        <v>27</v>
      </c>
      <c r="B16" s="306"/>
      <c r="C16" s="301" t="s">
        <v>28</v>
      </c>
      <c r="D16" s="302"/>
    </row>
    <row r="17" ht="20.25" customHeight="1" spans="1:4">
      <c r="A17" s="306"/>
      <c r="B17" s="306"/>
      <c r="C17" s="301" t="s">
        <v>29</v>
      </c>
      <c r="D17" s="17">
        <v>18.916658</v>
      </c>
    </row>
    <row r="18" ht="20.25" customHeight="1" spans="1:4">
      <c r="A18" s="306"/>
      <c r="B18" s="306"/>
      <c r="C18" s="301" t="s">
        <v>30</v>
      </c>
      <c r="D18" s="17">
        <v>354.779808</v>
      </c>
    </row>
    <row r="19" ht="20.25" customHeight="1" spans="1:4">
      <c r="A19" s="306"/>
      <c r="B19" s="306"/>
      <c r="C19" s="301" t="s">
        <v>31</v>
      </c>
      <c r="D19" s="302"/>
    </row>
    <row r="20" ht="20.25" customHeight="1" spans="1:4">
      <c r="A20" s="306"/>
      <c r="B20" s="306"/>
      <c r="C20" s="301" t="s">
        <v>32</v>
      </c>
      <c r="D20" s="302"/>
    </row>
    <row r="21" ht="20.25" customHeight="1" spans="1:4">
      <c r="A21" s="306"/>
      <c r="B21" s="306"/>
      <c r="C21" s="301" t="s">
        <v>33</v>
      </c>
      <c r="D21" s="302"/>
    </row>
    <row r="22" ht="20.25" customHeight="1" spans="1:4">
      <c r="A22" s="306"/>
      <c r="B22" s="306"/>
      <c r="C22" s="301" t="s">
        <v>34</v>
      </c>
      <c r="D22" s="302"/>
    </row>
    <row r="23" ht="20.25" customHeight="1" spans="1:4">
      <c r="A23" s="306"/>
      <c r="B23" s="306"/>
      <c r="C23" s="301" t="s">
        <v>35</v>
      </c>
      <c r="D23" s="302"/>
    </row>
    <row r="24" ht="20.25" customHeight="1" spans="1:4">
      <c r="A24" s="306"/>
      <c r="B24" s="306"/>
      <c r="C24" s="301" t="s">
        <v>36</v>
      </c>
      <c r="D24" s="17">
        <v>9.33</v>
      </c>
    </row>
    <row r="25" ht="20.25" customHeight="1" spans="1:4">
      <c r="A25" s="306"/>
      <c r="B25" s="306"/>
      <c r="C25" s="301" t="s">
        <v>37</v>
      </c>
      <c r="D25" s="17">
        <v>49.23</v>
      </c>
    </row>
    <row r="26" ht="20.25" customHeight="1" spans="1:4">
      <c r="A26" s="306"/>
      <c r="B26" s="306"/>
      <c r="C26" s="301" t="s">
        <v>38</v>
      </c>
      <c r="D26" s="302"/>
    </row>
    <row r="27" ht="20.25" customHeight="1" spans="1:4">
      <c r="A27" s="306"/>
      <c r="B27" s="306"/>
      <c r="C27" s="301" t="s">
        <v>39</v>
      </c>
      <c r="D27" s="17">
        <v>25.27</v>
      </c>
    </row>
    <row r="28" ht="20.25" customHeight="1" spans="1:4">
      <c r="A28" s="306"/>
      <c r="B28" s="306"/>
      <c r="C28" s="301" t="s">
        <v>40</v>
      </c>
      <c r="D28" s="302"/>
    </row>
    <row r="29" ht="20.25" customHeight="1" spans="1:4">
      <c r="A29" s="306"/>
      <c r="B29" s="306"/>
      <c r="C29" s="301" t="s">
        <v>41</v>
      </c>
      <c r="D29" s="302"/>
    </row>
    <row r="30" ht="20.25" customHeight="1" spans="1:4">
      <c r="A30" s="307" t="s">
        <v>42</v>
      </c>
      <c r="B30" s="308">
        <v>1031.25</v>
      </c>
      <c r="C30" s="309" t="s">
        <v>43</v>
      </c>
      <c r="D30" s="310">
        <v>1031.25</v>
      </c>
    </row>
    <row r="31" ht="20.25" customHeight="1" spans="1:4">
      <c r="A31" s="304" t="s">
        <v>44</v>
      </c>
      <c r="B31" s="311" t="s">
        <v>45</v>
      </c>
      <c r="C31" s="301" t="s">
        <v>46</v>
      </c>
      <c r="D31" s="312" t="s">
        <v>47</v>
      </c>
    </row>
    <row r="32" ht="20.25" customHeight="1" spans="1:4">
      <c r="A32" s="313" t="s">
        <v>48</v>
      </c>
      <c r="B32" s="308">
        <v>1031.25</v>
      </c>
      <c r="C32" s="309" t="s">
        <v>49</v>
      </c>
      <c r="D32" s="310">
        <v>1031.25</v>
      </c>
    </row>
    <row r="33" ht="20.25" customHeight="1" spans="1:4">
      <c r="A33" s="2"/>
      <c r="B33" s="2"/>
      <c r="C33" s="2"/>
      <c r="D33" s="2"/>
    </row>
    <row r="34" ht="20.25" customHeight="1" spans="1:4">
      <c r="A34" s="2"/>
      <c r="B34" s="2"/>
      <c r="C34" s="2"/>
      <c r="D34" s="2"/>
    </row>
    <row r="35" ht="20.25" customHeight="1" spans="1:4">
      <c r="A35" s="2"/>
      <c r="B35" s="2"/>
      <c r="C35" s="2"/>
      <c r="D35" s="2"/>
    </row>
    <row r="36" ht="20.25" customHeight="1" spans="1:4">
      <c r="A36" s="2"/>
      <c r="B36" s="2"/>
      <c r="C36" s="2"/>
      <c r="D36" s="2"/>
    </row>
    <row r="37" ht="20.25" customHeight="1" spans="1:4">
      <c r="A37" s="2"/>
      <c r="B37" s="2"/>
      <c r="C37" s="2"/>
      <c r="D37" s="2"/>
    </row>
    <row r="38" ht="20.25" customHeight="1" spans="1:4">
      <c r="A38" s="2"/>
      <c r="B38" s="2"/>
      <c r="C38" s="2"/>
      <c r="D38" s="2"/>
    </row>
    <row r="39" customHeight="1" spans="1:4">
      <c r="A39" s="2"/>
      <c r="B39" s="2"/>
      <c r="C39" s="2"/>
      <c r="D39" s="2"/>
    </row>
    <row r="40" customHeight="1" spans="1:4">
      <c r="A40" s="2"/>
      <c r="B40" s="2"/>
      <c r="C40" s="2"/>
      <c r="D40" s="2"/>
    </row>
    <row r="41" customHeight="1" spans="1:4">
      <c r="A41" s="2"/>
      <c r="B41" s="2"/>
      <c r="C41" s="2"/>
      <c r="D41" s="2"/>
    </row>
    <row r="42" customHeight="1" spans="1:4">
      <c r="A42" s="2"/>
      <c r="B42" s="2"/>
      <c r="C42" s="2"/>
      <c r="D42" s="2"/>
    </row>
    <row r="43" customHeight="1" spans="1:4">
      <c r="A43" s="2"/>
      <c r="B43" s="2"/>
      <c r="C43" s="2"/>
      <c r="D43" s="2"/>
    </row>
    <row r="44" customHeight="1" spans="1:4">
      <c r="A44" s="2"/>
      <c r="B44" s="2"/>
      <c r="C44" s="2"/>
      <c r="D44" s="2"/>
    </row>
    <row r="45" customHeight="1" spans="1:4">
      <c r="A45" s="2"/>
      <c r="B45" s="2"/>
      <c r="C45" s="2"/>
      <c r="D45" s="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9"/>
  <sheetViews>
    <sheetView workbookViewId="0">
      <selection activeCell="A9" sqref="A9"/>
    </sheetView>
  </sheetViews>
  <sheetFormatPr defaultColWidth="9.14285714285714" defaultRowHeight="12" customHeight="1"/>
  <cols>
    <col min="1" max="1" width="23.1428571428571" style="44" customWidth="1"/>
    <col min="2" max="2" width="17.1428571428571" style="44" customWidth="1"/>
    <col min="3" max="3" width="11.5714285714286" style="44" customWidth="1"/>
    <col min="4" max="4" width="13.4285714285714" style="44" customWidth="1"/>
    <col min="5" max="5" width="20.4285714285714" style="44" customWidth="1"/>
    <col min="6" max="6" width="8.85714285714286" style="57" customWidth="1"/>
    <col min="7" max="7" width="16" style="44" customWidth="1"/>
    <col min="8" max="8" width="8.42857142857143" style="57" customWidth="1"/>
    <col min="9" max="9" width="14.4285714285714" style="57" customWidth="1"/>
    <col min="10" max="10" width="28.7142857142857" style="56" customWidth="1"/>
    <col min="11" max="16384" width="9.14285714285714" style="56" customWidth="1"/>
  </cols>
  <sheetData>
    <row r="1" ht="15.75" customHeight="1" spans="10:10">
      <c r="J1" s="74" t="s">
        <v>773</v>
      </c>
    </row>
    <row r="2" s="54" customFormat="1" ht="39" customHeight="1" spans="1:10">
      <c r="A2" s="58" t="s">
        <v>774</v>
      </c>
      <c r="B2" s="60"/>
      <c r="C2" s="60"/>
      <c r="D2" s="60"/>
      <c r="E2" s="60"/>
      <c r="F2" s="59"/>
      <c r="G2" s="60"/>
      <c r="H2" s="59"/>
      <c r="I2" s="59"/>
      <c r="J2" s="59"/>
    </row>
    <row r="3" s="55" customFormat="1" ht="15.75" customHeight="1" spans="1:10">
      <c r="A3" s="61" t="s">
        <v>2</v>
      </c>
      <c r="B3" s="163"/>
      <c r="C3" s="163"/>
      <c r="D3" s="163"/>
      <c r="E3" s="163"/>
      <c r="F3" s="164"/>
      <c r="G3" s="163"/>
      <c r="H3" s="164"/>
      <c r="I3" s="164"/>
      <c r="J3" s="164"/>
    </row>
    <row r="4" ht="60" customHeight="1" spans="1:10">
      <c r="A4" s="64" t="s">
        <v>438</v>
      </c>
      <c r="B4" s="64" t="s">
        <v>439</v>
      </c>
      <c r="C4" s="64" t="s">
        <v>440</v>
      </c>
      <c r="D4" s="64" t="s">
        <v>441</v>
      </c>
      <c r="E4" s="64" t="s">
        <v>442</v>
      </c>
      <c r="F4" s="66" t="s">
        <v>443</v>
      </c>
      <c r="G4" s="64" t="s">
        <v>444</v>
      </c>
      <c r="H4" s="66" t="s">
        <v>445</v>
      </c>
      <c r="I4" s="66" t="s">
        <v>446</v>
      </c>
      <c r="J4" s="65" t="s">
        <v>447</v>
      </c>
    </row>
    <row r="5" ht="15" customHeight="1" spans="1:10">
      <c r="A5" s="67">
        <v>1</v>
      </c>
      <c r="B5" s="67">
        <v>2</v>
      </c>
      <c r="C5" s="67">
        <v>3</v>
      </c>
      <c r="D5" s="67">
        <v>4</v>
      </c>
      <c r="E5" s="67">
        <v>5</v>
      </c>
      <c r="F5" s="67">
        <v>6</v>
      </c>
      <c r="G5" s="67">
        <v>7</v>
      </c>
      <c r="H5" s="67">
        <v>8</v>
      </c>
      <c r="I5" s="67">
        <v>9</v>
      </c>
      <c r="J5" s="67">
        <v>10</v>
      </c>
    </row>
    <row r="6" ht="21" customHeight="1" spans="1:10">
      <c r="A6" s="165" t="s">
        <v>45</v>
      </c>
      <c r="B6" s="67"/>
      <c r="C6" s="67"/>
      <c r="D6" s="67"/>
      <c r="E6" s="67"/>
      <c r="F6" s="65"/>
      <c r="G6" s="67"/>
      <c r="H6" s="65"/>
      <c r="I6" s="65"/>
      <c r="J6" s="65"/>
    </row>
    <row r="7" ht="19" customHeight="1" spans="1:10">
      <c r="A7" s="165" t="s">
        <v>45</v>
      </c>
      <c r="B7" s="166" t="s">
        <v>45</v>
      </c>
      <c r="C7" s="67"/>
      <c r="D7" s="67"/>
      <c r="E7" s="67"/>
      <c r="F7" s="65"/>
      <c r="G7" s="67"/>
      <c r="H7" s="65"/>
      <c r="I7" s="65"/>
      <c r="J7" s="65"/>
    </row>
    <row r="8" ht="18" customHeight="1" spans="1:10">
      <c r="A8" s="67"/>
      <c r="B8" s="67"/>
      <c r="C8" s="165" t="s">
        <v>45</v>
      </c>
      <c r="D8" s="165" t="s">
        <v>45</v>
      </c>
      <c r="E8" s="165" t="s">
        <v>45</v>
      </c>
      <c r="F8" s="65" t="s">
        <v>45</v>
      </c>
      <c r="G8" s="165" t="s">
        <v>45</v>
      </c>
      <c r="H8" s="65" t="s">
        <v>45</v>
      </c>
      <c r="I8" s="65" t="s">
        <v>45</v>
      </c>
      <c r="J8" s="167" t="s">
        <v>45</v>
      </c>
    </row>
    <row r="9" customHeight="1" spans="1:1">
      <c r="A9" s="44" t="s">
        <v>775</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9"/>
  <sheetViews>
    <sheetView workbookViewId="0">
      <selection activeCell="A9" sqref="A9"/>
    </sheetView>
  </sheetViews>
  <sheetFormatPr defaultColWidth="9.14285714285714" defaultRowHeight="14.25" customHeight="1" outlineLevelCol="5"/>
  <cols>
    <col min="1" max="1" width="32.1428571428571" style="75" customWidth="1"/>
    <col min="2" max="2" width="13.5714285714286" style="142" customWidth="1"/>
    <col min="3" max="3" width="40.5714285714286" style="75" customWidth="1"/>
    <col min="4" max="6" width="22.5714285714286" style="75" customWidth="1"/>
    <col min="7" max="16384" width="9.14285714285714" style="75" customWidth="1"/>
  </cols>
  <sheetData>
    <row r="1" ht="15.75" customHeight="1" spans="1:6">
      <c r="A1" s="143"/>
      <c r="B1" s="144">
        <v>0</v>
      </c>
      <c r="C1" s="145">
        <v>1</v>
      </c>
      <c r="D1" s="104"/>
      <c r="E1" s="104"/>
      <c r="F1" s="146" t="s">
        <v>776</v>
      </c>
    </row>
    <row r="2" ht="45" customHeight="1" spans="1:6">
      <c r="A2" s="58" t="s">
        <v>777</v>
      </c>
      <c r="B2" s="147"/>
      <c r="C2" s="148"/>
      <c r="D2" s="148"/>
      <c r="E2" s="148"/>
      <c r="F2" s="148"/>
    </row>
    <row r="3" ht="19.5" customHeight="1" spans="1:6">
      <c r="A3" s="149" t="s">
        <v>2</v>
      </c>
      <c r="B3" s="150"/>
      <c r="C3" s="151"/>
      <c r="D3" s="152"/>
      <c r="E3" s="104"/>
      <c r="F3" s="146" t="s">
        <v>3</v>
      </c>
    </row>
    <row r="4" ht="19.5" customHeight="1" spans="1:6">
      <c r="A4" s="84" t="s">
        <v>778</v>
      </c>
      <c r="B4" s="153" t="s">
        <v>70</v>
      </c>
      <c r="C4" s="84" t="s">
        <v>71</v>
      </c>
      <c r="D4" s="85" t="s">
        <v>779</v>
      </c>
      <c r="E4" s="86"/>
      <c r="F4" s="105"/>
    </row>
    <row r="5" ht="18.75" customHeight="1" spans="1:6">
      <c r="A5" s="88"/>
      <c r="B5" s="154"/>
      <c r="C5" s="88"/>
      <c r="D5" s="84" t="s">
        <v>54</v>
      </c>
      <c r="E5" s="85" t="s">
        <v>72</v>
      </c>
      <c r="F5" s="84" t="s">
        <v>73</v>
      </c>
    </row>
    <row r="6" ht="17.25" customHeight="1" spans="1:6">
      <c r="A6" s="84">
        <v>1</v>
      </c>
      <c r="B6" s="155" t="s">
        <v>210</v>
      </c>
      <c r="C6" s="84">
        <v>3</v>
      </c>
      <c r="D6" s="84">
        <v>4</v>
      </c>
      <c r="E6" s="67">
        <v>5</v>
      </c>
      <c r="F6" s="67">
        <v>6</v>
      </c>
    </row>
    <row r="7" ht="17.25" customHeight="1" spans="1:6">
      <c r="A7" s="156"/>
      <c r="B7" s="157"/>
      <c r="C7" s="156"/>
      <c r="D7" s="156"/>
      <c r="E7" s="105"/>
      <c r="F7" s="67"/>
    </row>
    <row r="8" ht="22.5" customHeight="1" spans="1:6">
      <c r="A8" s="158" t="s">
        <v>54</v>
      </c>
      <c r="B8" s="159"/>
      <c r="C8" s="160"/>
      <c r="D8" s="161"/>
      <c r="E8" s="162"/>
      <c r="F8" s="162"/>
    </row>
    <row r="9" customHeight="1" spans="1:1">
      <c r="A9" s="44" t="s">
        <v>775</v>
      </c>
    </row>
  </sheetData>
  <mergeCells count="7">
    <mergeCell ref="A2:F2"/>
    <mergeCell ref="A3:C3"/>
    <mergeCell ref="D4:F4"/>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13"/>
  <sheetViews>
    <sheetView showGridLines="0" workbookViewId="0">
      <selection activeCell="A17" sqref="A17"/>
    </sheetView>
  </sheetViews>
  <sheetFormatPr defaultColWidth="8.57142857142857" defaultRowHeight="12.75" customHeight="1"/>
  <cols>
    <col min="1" max="1" width="17.5714285714286" style="106" customWidth="1"/>
    <col min="2" max="2" width="15.1428571428571" style="106" customWidth="1"/>
    <col min="3" max="3" width="17" style="106" customWidth="1"/>
    <col min="4" max="5" width="9" style="106" customWidth="1"/>
    <col min="6" max="6" width="13" style="56" customWidth="1"/>
    <col min="7" max="8" width="13" style="106" customWidth="1"/>
    <col min="9" max="10" width="13" style="57" customWidth="1"/>
    <col min="11" max="12" width="13" style="106" customWidth="1"/>
    <col min="13" max="17" width="13" style="56" customWidth="1"/>
    <col min="18" max="16384" width="8.57142857142857" style="56" customWidth="1"/>
  </cols>
  <sheetData>
    <row r="1" ht="17.25" customHeight="1" spans="1:17">
      <c r="A1" s="107"/>
      <c r="B1" s="108"/>
      <c r="C1" s="108"/>
      <c r="D1" s="108"/>
      <c r="E1" s="108"/>
      <c r="F1" s="109"/>
      <c r="G1" s="108"/>
      <c r="H1" s="108"/>
      <c r="I1" s="74"/>
      <c r="J1" s="74"/>
      <c r="K1" s="108"/>
      <c r="L1" s="134"/>
      <c r="M1" s="114"/>
      <c r="N1" s="114"/>
      <c r="O1" s="114"/>
      <c r="P1" s="114"/>
      <c r="Q1" s="74" t="s">
        <v>780</v>
      </c>
    </row>
    <row r="2" ht="45" customHeight="1" spans="1:17">
      <c r="A2" s="110" t="s">
        <v>781</v>
      </c>
      <c r="B2" s="111"/>
      <c r="C2" s="111"/>
      <c r="D2" s="111"/>
      <c r="E2" s="111"/>
      <c r="F2" s="112"/>
      <c r="G2" s="111"/>
      <c r="H2" s="111"/>
      <c r="I2" s="135"/>
      <c r="J2" s="135"/>
      <c r="K2" s="111"/>
      <c r="L2" s="111"/>
      <c r="M2" s="112"/>
      <c r="N2" s="112"/>
      <c r="O2" s="112"/>
      <c r="P2" s="112"/>
      <c r="Q2" s="112"/>
    </row>
    <row r="3" ht="18.75" customHeight="1" spans="1:17">
      <c r="A3" s="113" t="s">
        <v>2</v>
      </c>
      <c r="B3" s="113"/>
      <c r="C3" s="107"/>
      <c r="D3" s="107"/>
      <c r="E3" s="107"/>
      <c r="F3" s="114"/>
      <c r="G3" s="107"/>
      <c r="H3" s="107"/>
      <c r="I3" s="107"/>
      <c r="J3" s="107"/>
      <c r="K3" s="107"/>
      <c r="L3" s="107"/>
      <c r="M3" s="114"/>
      <c r="N3" s="114"/>
      <c r="O3" s="114"/>
      <c r="P3" s="114"/>
      <c r="Q3" s="74" t="s">
        <v>246</v>
      </c>
    </row>
    <row r="4" ht="21.75" customHeight="1" spans="1:17">
      <c r="A4" s="115" t="s">
        <v>782</v>
      </c>
      <c r="B4" s="115" t="s">
        <v>783</v>
      </c>
      <c r="C4" s="116" t="s">
        <v>784</v>
      </c>
      <c r="D4" s="117" t="s">
        <v>785</v>
      </c>
      <c r="E4" s="117" t="s">
        <v>786</v>
      </c>
      <c r="F4" s="118" t="s">
        <v>787</v>
      </c>
      <c r="G4" s="119" t="s">
        <v>262</v>
      </c>
      <c r="H4" s="86"/>
      <c r="I4" s="136"/>
      <c r="J4" s="136"/>
      <c r="K4" s="86"/>
      <c r="L4" s="86"/>
      <c r="M4" s="136"/>
      <c r="N4" s="136"/>
      <c r="O4" s="136"/>
      <c r="P4" s="136"/>
      <c r="Q4" s="141"/>
    </row>
    <row r="5" ht="21.75" customHeight="1" spans="1:17">
      <c r="A5" s="120"/>
      <c r="B5" s="120" t="s">
        <v>788</v>
      </c>
      <c r="C5" s="121" t="s">
        <v>789</v>
      </c>
      <c r="D5" s="122" t="s">
        <v>785</v>
      </c>
      <c r="E5" s="122" t="s">
        <v>790</v>
      </c>
      <c r="F5" s="123"/>
      <c r="G5" s="122" t="s">
        <v>54</v>
      </c>
      <c r="H5" s="118" t="s">
        <v>57</v>
      </c>
      <c r="I5" s="118" t="s">
        <v>791</v>
      </c>
      <c r="J5" s="118" t="s">
        <v>792</v>
      </c>
      <c r="K5" s="137" t="s">
        <v>793</v>
      </c>
      <c r="L5" s="138" t="s">
        <v>61</v>
      </c>
      <c r="M5" s="136"/>
      <c r="N5" s="136"/>
      <c r="O5" s="136"/>
      <c r="P5" s="136"/>
      <c r="Q5" s="141"/>
    </row>
    <row r="6" ht="36" customHeight="1" spans="1:17">
      <c r="A6" s="120"/>
      <c r="B6" s="120"/>
      <c r="C6" s="124"/>
      <c r="D6" s="125"/>
      <c r="E6" s="125"/>
      <c r="F6" s="126"/>
      <c r="G6" s="122"/>
      <c r="H6" s="125"/>
      <c r="I6" s="125" t="s">
        <v>56</v>
      </c>
      <c r="J6" s="125"/>
      <c r="K6" s="139"/>
      <c r="L6" s="125" t="s">
        <v>56</v>
      </c>
      <c r="M6" s="125" t="s">
        <v>62</v>
      </c>
      <c r="N6" s="125" t="s">
        <v>271</v>
      </c>
      <c r="O6" s="125" t="s">
        <v>64</v>
      </c>
      <c r="P6" s="125" t="s">
        <v>65</v>
      </c>
      <c r="Q6" s="125" t="s">
        <v>66</v>
      </c>
    </row>
    <row r="7" ht="15" customHeight="1" spans="1:17">
      <c r="A7" s="125">
        <v>1</v>
      </c>
      <c r="B7" s="127">
        <v>2</v>
      </c>
      <c r="C7" s="68">
        <v>3</v>
      </c>
      <c r="D7" s="68">
        <v>4</v>
      </c>
      <c r="E7" s="68">
        <v>5</v>
      </c>
      <c r="F7" s="68">
        <v>6</v>
      </c>
      <c r="G7" s="68">
        <v>7</v>
      </c>
      <c r="H7" s="68">
        <v>8</v>
      </c>
      <c r="I7" s="68">
        <v>9</v>
      </c>
      <c r="J7" s="68">
        <v>10</v>
      </c>
      <c r="K7" s="68">
        <v>11</v>
      </c>
      <c r="L7" s="68">
        <v>12</v>
      </c>
      <c r="M7" s="68">
        <v>13</v>
      </c>
      <c r="N7" s="68">
        <v>14</v>
      </c>
      <c r="O7" s="68">
        <v>15</v>
      </c>
      <c r="P7" s="68">
        <v>16</v>
      </c>
      <c r="Q7" s="68">
        <v>17</v>
      </c>
    </row>
    <row r="8" ht="26.25" customHeight="1" spans="1:17">
      <c r="A8" s="69" t="s">
        <v>297</v>
      </c>
      <c r="B8" s="71"/>
      <c r="C8" s="71"/>
      <c r="D8" s="71"/>
      <c r="E8" s="71"/>
      <c r="F8" s="128">
        <v>3.6</v>
      </c>
      <c r="G8" s="17">
        <v>3.6</v>
      </c>
      <c r="H8" s="17">
        <v>3.6</v>
      </c>
      <c r="I8" s="128"/>
      <c r="J8" s="128"/>
      <c r="K8" s="140"/>
      <c r="L8" s="17"/>
      <c r="M8" s="128"/>
      <c r="N8" s="128"/>
      <c r="O8" s="128"/>
      <c r="P8" s="128"/>
      <c r="Q8" s="128"/>
    </row>
    <row r="9" ht="26.25" customHeight="1" spans="1:17">
      <c r="A9" s="69"/>
      <c r="B9" s="69" t="s">
        <v>794</v>
      </c>
      <c r="C9" s="129" t="s">
        <v>795</v>
      </c>
      <c r="D9" s="71" t="s">
        <v>581</v>
      </c>
      <c r="E9" s="71" t="s">
        <v>209</v>
      </c>
      <c r="F9" s="128">
        <v>3</v>
      </c>
      <c r="G9" s="17">
        <v>3</v>
      </c>
      <c r="H9" s="17">
        <v>3</v>
      </c>
      <c r="I9" s="128"/>
      <c r="J9" s="128"/>
      <c r="K9" s="140"/>
      <c r="L9" s="17"/>
      <c r="M9" s="128"/>
      <c r="N9" s="128"/>
      <c r="O9" s="128"/>
      <c r="P9" s="128"/>
      <c r="Q9" s="128"/>
    </row>
    <row r="10" ht="26.25" customHeight="1" spans="1:17">
      <c r="A10" s="19"/>
      <c r="B10" s="69" t="s">
        <v>796</v>
      </c>
      <c r="C10" s="129" t="s">
        <v>797</v>
      </c>
      <c r="D10" s="71" t="s">
        <v>581</v>
      </c>
      <c r="E10" s="71" t="s">
        <v>209</v>
      </c>
      <c r="F10" s="128">
        <v>0.6</v>
      </c>
      <c r="G10" s="17">
        <v>0.6</v>
      </c>
      <c r="H10" s="17">
        <v>0.6</v>
      </c>
      <c r="I10" s="128"/>
      <c r="J10" s="128"/>
      <c r="K10" s="140"/>
      <c r="L10" s="17"/>
      <c r="M10" s="128"/>
      <c r="N10" s="128"/>
      <c r="O10" s="128"/>
      <c r="P10" s="128"/>
      <c r="Q10" s="128"/>
    </row>
    <row r="11" ht="26.25" customHeight="1" spans="1:17">
      <c r="A11" s="69" t="s">
        <v>301</v>
      </c>
      <c r="B11" s="19"/>
      <c r="C11" s="19"/>
      <c r="D11" s="19"/>
      <c r="E11" s="19"/>
      <c r="F11" s="128">
        <v>0.8</v>
      </c>
      <c r="G11" s="17">
        <v>0.8</v>
      </c>
      <c r="H11" s="17">
        <v>0.8</v>
      </c>
      <c r="I11" s="128"/>
      <c r="J11" s="128"/>
      <c r="K11" s="140"/>
      <c r="L11" s="17"/>
      <c r="M11" s="128"/>
      <c r="N11" s="128"/>
      <c r="O11" s="128"/>
      <c r="P11" s="128"/>
      <c r="Q11" s="128"/>
    </row>
    <row r="12" ht="26.25" customHeight="1" spans="1:17">
      <c r="A12" s="19"/>
      <c r="B12" s="69" t="s">
        <v>798</v>
      </c>
      <c r="C12" s="129" t="s">
        <v>799</v>
      </c>
      <c r="D12" s="71" t="s">
        <v>800</v>
      </c>
      <c r="E12" s="71" t="s">
        <v>801</v>
      </c>
      <c r="F12" s="128">
        <v>0.8</v>
      </c>
      <c r="G12" s="17">
        <v>0.8</v>
      </c>
      <c r="H12" s="17">
        <v>0.8</v>
      </c>
      <c r="I12" s="128"/>
      <c r="J12" s="128"/>
      <c r="K12" s="140"/>
      <c r="L12" s="17"/>
      <c r="M12" s="128"/>
      <c r="N12" s="128"/>
      <c r="O12" s="128"/>
      <c r="P12" s="128"/>
      <c r="Q12" s="128"/>
    </row>
    <row r="13" ht="26.25" customHeight="1" spans="1:17">
      <c r="A13" s="130" t="s">
        <v>54</v>
      </c>
      <c r="B13" s="131"/>
      <c r="C13" s="131"/>
      <c r="D13" s="132"/>
      <c r="E13" s="133"/>
      <c r="F13" s="128">
        <f>F8+F11</f>
        <v>4.4</v>
      </c>
      <c r="G13" s="128">
        <f>G8+G11</f>
        <v>4.4</v>
      </c>
      <c r="H13" s="128">
        <f>H8+H11</f>
        <v>4.4</v>
      </c>
      <c r="I13" s="128"/>
      <c r="J13" s="128"/>
      <c r="K13" s="140"/>
      <c r="L13" s="17"/>
      <c r="M13" s="128"/>
      <c r="N13" s="128"/>
      <c r="O13" s="128"/>
      <c r="P13" s="128"/>
      <c r="Q13" s="128"/>
    </row>
  </sheetData>
  <mergeCells count="16">
    <mergeCell ref="A2:Q2"/>
    <mergeCell ref="A3:B3"/>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A10" sqref="A10"/>
    </sheetView>
  </sheetViews>
  <sheetFormatPr defaultColWidth="9.14285714285714" defaultRowHeight="14.25" customHeight="1"/>
  <cols>
    <col min="1" max="1" width="14.8571428571429" style="75" customWidth="1"/>
    <col min="2" max="3" width="10.2857142857143" style="75" customWidth="1"/>
    <col min="4" max="4" width="20.5714285714286" style="75" customWidth="1"/>
    <col min="5" max="5" width="28" style="75" customWidth="1"/>
    <col min="6" max="6" width="15.2857142857143" style="75" customWidth="1"/>
    <col min="7" max="7" width="11.7142857142857" style="75" customWidth="1"/>
    <col min="8" max="8" width="12" style="75" customWidth="1"/>
    <col min="9" max="11" width="10" style="75" customWidth="1"/>
    <col min="12" max="12" width="13" style="75" customWidth="1"/>
    <col min="13" max="15" width="9.14285714285714" style="75" customWidth="1"/>
    <col min="16" max="16" width="12.7142857142857" style="75" customWidth="1"/>
    <col min="17" max="17" width="9.14285714285714" style="75" customWidth="1"/>
    <col min="18" max="18" width="10.4285714285714" style="75" customWidth="1"/>
    <col min="19" max="16384" width="9.14285714285714" style="75" customWidth="1"/>
  </cols>
  <sheetData>
    <row r="1" ht="17.25" customHeight="1" spans="1:18">
      <c r="A1" s="76"/>
      <c r="B1" s="76"/>
      <c r="C1" s="76"/>
      <c r="D1" s="76"/>
      <c r="E1" s="76"/>
      <c r="F1" s="76"/>
      <c r="G1" s="76"/>
      <c r="H1" s="76"/>
      <c r="I1" s="76"/>
      <c r="J1" s="76"/>
      <c r="K1" s="76"/>
      <c r="L1" s="103"/>
      <c r="O1" s="103"/>
      <c r="Q1" s="77"/>
      <c r="R1" s="77" t="s">
        <v>802</v>
      </c>
    </row>
    <row r="2" ht="36" customHeight="1" spans="1:18">
      <c r="A2" s="79" t="s">
        <v>803</v>
      </c>
      <c r="B2" s="79"/>
      <c r="C2" s="79"/>
      <c r="D2" s="79"/>
      <c r="E2" s="79"/>
      <c r="F2" s="79"/>
      <c r="G2" s="79"/>
      <c r="H2" s="79"/>
      <c r="I2" s="79"/>
      <c r="J2" s="79"/>
      <c r="K2" s="79"/>
      <c r="L2" s="79"/>
      <c r="M2" s="79"/>
      <c r="N2" s="79"/>
      <c r="O2" s="79"/>
      <c r="P2" s="79"/>
      <c r="Q2" s="79"/>
      <c r="R2" s="79"/>
    </row>
    <row r="3" ht="21.75" customHeight="1" spans="1:18">
      <c r="A3" s="96" t="s">
        <v>2</v>
      </c>
      <c r="B3" s="97"/>
      <c r="C3" s="97"/>
      <c r="D3" s="97"/>
      <c r="E3" s="97"/>
      <c r="F3" s="97"/>
      <c r="G3" s="97"/>
      <c r="H3" s="97"/>
      <c r="I3" s="97"/>
      <c r="J3" s="97"/>
      <c r="K3" s="97"/>
      <c r="L3" s="103"/>
      <c r="O3" s="103"/>
      <c r="Q3" s="104"/>
      <c r="R3" s="104" t="s">
        <v>246</v>
      </c>
    </row>
    <row r="4" ht="15.75" customHeight="1" spans="1:18">
      <c r="A4" s="89" t="s">
        <v>782</v>
      </c>
      <c r="B4" s="89" t="s">
        <v>804</v>
      </c>
      <c r="C4" s="89" t="s">
        <v>805</v>
      </c>
      <c r="D4" s="89" t="s">
        <v>806</v>
      </c>
      <c r="E4" s="84" t="s">
        <v>807</v>
      </c>
      <c r="F4" s="84" t="s">
        <v>808</v>
      </c>
      <c r="G4" s="89" t="s">
        <v>809</v>
      </c>
      <c r="H4" s="85" t="s">
        <v>262</v>
      </c>
      <c r="I4" s="86"/>
      <c r="J4" s="86"/>
      <c r="K4" s="86"/>
      <c r="L4" s="86"/>
      <c r="M4" s="86"/>
      <c r="N4" s="86"/>
      <c r="O4" s="86"/>
      <c r="P4" s="86"/>
      <c r="Q4" s="86"/>
      <c r="R4" s="105"/>
    </row>
    <row r="5" ht="17.25" customHeight="1" spans="1:18">
      <c r="A5" s="98"/>
      <c r="B5" s="98"/>
      <c r="C5" s="98"/>
      <c r="D5" s="88"/>
      <c r="E5" s="88"/>
      <c r="F5" s="88"/>
      <c r="G5" s="98"/>
      <c r="H5" s="88" t="s">
        <v>54</v>
      </c>
      <c r="I5" s="89" t="s">
        <v>57</v>
      </c>
      <c r="J5" s="89" t="s">
        <v>810</v>
      </c>
      <c r="K5" s="89" t="s">
        <v>792</v>
      </c>
      <c r="L5" s="89" t="s">
        <v>793</v>
      </c>
      <c r="M5" s="85" t="s">
        <v>61</v>
      </c>
      <c r="N5" s="86"/>
      <c r="O5" s="86"/>
      <c r="P5" s="86"/>
      <c r="Q5" s="86"/>
      <c r="R5" s="105"/>
    </row>
    <row r="6" ht="40.5" customHeight="1" spans="1:18">
      <c r="A6" s="99"/>
      <c r="B6" s="99"/>
      <c r="C6" s="99"/>
      <c r="D6" s="87"/>
      <c r="E6" s="87"/>
      <c r="F6" s="87"/>
      <c r="G6" s="99"/>
      <c r="H6" s="87"/>
      <c r="I6" s="98" t="s">
        <v>56</v>
      </c>
      <c r="J6" s="99"/>
      <c r="K6" s="99"/>
      <c r="L6" s="87"/>
      <c r="M6" s="98" t="s">
        <v>56</v>
      </c>
      <c r="N6" s="98" t="s">
        <v>62</v>
      </c>
      <c r="O6" s="98" t="s">
        <v>63</v>
      </c>
      <c r="P6" s="98" t="s">
        <v>64</v>
      </c>
      <c r="Q6" s="98" t="s">
        <v>65</v>
      </c>
      <c r="R6" s="98" t="s">
        <v>66</v>
      </c>
    </row>
    <row r="7" ht="15" customHeight="1" spans="1:18">
      <c r="A7" s="67">
        <v>1</v>
      </c>
      <c r="B7" s="67">
        <v>2</v>
      </c>
      <c r="C7" s="67">
        <v>3</v>
      </c>
      <c r="D7" s="67">
        <v>4</v>
      </c>
      <c r="E7" s="67">
        <v>5</v>
      </c>
      <c r="F7" s="67">
        <v>6</v>
      </c>
      <c r="G7" s="67">
        <v>7</v>
      </c>
      <c r="H7" s="67">
        <v>8</v>
      </c>
      <c r="I7" s="67">
        <v>9</v>
      </c>
      <c r="J7" s="67">
        <v>10</v>
      </c>
      <c r="K7" s="67">
        <v>11</v>
      </c>
      <c r="L7" s="67">
        <v>12</v>
      </c>
      <c r="M7" s="67">
        <v>13</v>
      </c>
      <c r="N7" s="67">
        <v>14</v>
      </c>
      <c r="O7" s="67">
        <v>15</v>
      </c>
      <c r="P7" s="67">
        <v>16</v>
      </c>
      <c r="Q7" s="67">
        <v>17</v>
      </c>
      <c r="R7" s="67">
        <v>18</v>
      </c>
    </row>
    <row r="8" ht="24.75" customHeight="1" spans="1:18">
      <c r="A8" s="100" t="s">
        <v>45</v>
      </c>
      <c r="B8" s="100"/>
      <c r="C8" s="100"/>
      <c r="D8" s="101" t="s">
        <v>45</v>
      </c>
      <c r="E8" s="101"/>
      <c r="F8" s="101"/>
      <c r="G8" s="100"/>
      <c r="H8" s="102" t="s">
        <v>45</v>
      </c>
      <c r="I8" s="102" t="s">
        <v>45</v>
      </c>
      <c r="J8" s="102" t="s">
        <v>45</v>
      </c>
      <c r="K8" s="102" t="s">
        <v>45</v>
      </c>
      <c r="L8" s="101" t="s">
        <v>45</v>
      </c>
      <c r="M8" s="102" t="s">
        <v>45</v>
      </c>
      <c r="N8" s="102" t="s">
        <v>45</v>
      </c>
      <c r="O8" s="101" t="s">
        <v>45</v>
      </c>
      <c r="P8" s="102" t="s">
        <v>45</v>
      </c>
      <c r="Q8" s="101" t="s">
        <v>45</v>
      </c>
      <c r="R8" s="102" t="s">
        <v>45</v>
      </c>
    </row>
    <row r="9" ht="24" customHeight="1" spans="1:18">
      <c r="A9" s="100"/>
      <c r="B9" s="100" t="s">
        <v>45</v>
      </c>
      <c r="C9" s="100" t="s">
        <v>45</v>
      </c>
      <c r="D9" s="101"/>
      <c r="E9" s="101" t="s">
        <v>45</v>
      </c>
      <c r="F9" s="101" t="s">
        <v>45</v>
      </c>
      <c r="G9" s="100" t="s">
        <v>45</v>
      </c>
      <c r="H9" s="101" t="s">
        <v>45</v>
      </c>
      <c r="I9" s="101" t="s">
        <v>45</v>
      </c>
      <c r="J9" s="101" t="s">
        <v>45</v>
      </c>
      <c r="K9" s="101" t="s">
        <v>45</v>
      </c>
      <c r="L9" s="101" t="s">
        <v>45</v>
      </c>
      <c r="M9" s="101" t="s">
        <v>45</v>
      </c>
      <c r="N9" s="102" t="s">
        <v>45</v>
      </c>
      <c r="O9" s="101" t="s">
        <v>45</v>
      </c>
      <c r="P9" s="102" t="s">
        <v>45</v>
      </c>
      <c r="Q9" s="101" t="s">
        <v>45</v>
      </c>
      <c r="R9" s="102" t="s">
        <v>45</v>
      </c>
    </row>
    <row r="10" customHeight="1" spans="1:1">
      <c r="A10" s="44" t="s">
        <v>775</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A10" sqref="A10"/>
    </sheetView>
  </sheetViews>
  <sheetFormatPr defaultColWidth="9.14285714285714" defaultRowHeight="14.25" customHeight="1" outlineLevelCol="4"/>
  <cols>
    <col min="1" max="1" width="22.8571428571429" style="75" customWidth="1"/>
    <col min="2" max="2" width="14" style="75" customWidth="1"/>
    <col min="3" max="5" width="18.4285714285714" style="75" customWidth="1"/>
    <col min="6" max="16375" width="9.14285714285714" style="57" customWidth="1"/>
    <col min="16376" max="16384" width="9.14285714285714" style="57"/>
  </cols>
  <sheetData>
    <row r="1" ht="13.5" customHeight="1" spans="1:5">
      <c r="A1" s="76"/>
      <c r="B1" s="76"/>
      <c r="C1" s="76"/>
      <c r="D1" s="77"/>
      <c r="E1" s="74" t="s">
        <v>811</v>
      </c>
    </row>
    <row r="2" ht="45" customHeight="1" spans="1:5">
      <c r="A2" s="78" t="s">
        <v>812</v>
      </c>
      <c r="B2" s="79"/>
      <c r="C2" s="79"/>
      <c r="D2" s="79"/>
      <c r="E2" s="79"/>
    </row>
    <row r="3" ht="18" customHeight="1" spans="1:5">
      <c r="A3" s="80" t="s">
        <v>2</v>
      </c>
      <c r="B3" s="81"/>
      <c r="C3" s="81"/>
      <c r="D3" s="82"/>
      <c r="E3" s="83" t="s">
        <v>246</v>
      </c>
    </row>
    <row r="4" ht="19.5" customHeight="1" spans="1:5">
      <c r="A4" s="84" t="s">
        <v>813</v>
      </c>
      <c r="B4" s="85" t="s">
        <v>262</v>
      </c>
      <c r="C4" s="86"/>
      <c r="D4" s="86"/>
      <c r="E4" s="86"/>
    </row>
    <row r="5" ht="40.5" customHeight="1" spans="1:5">
      <c r="A5" s="87"/>
      <c r="B5" s="88" t="s">
        <v>54</v>
      </c>
      <c r="C5" s="89" t="s">
        <v>57</v>
      </c>
      <c r="D5" s="90" t="s">
        <v>791</v>
      </c>
      <c r="E5" s="67" t="s">
        <v>814</v>
      </c>
    </row>
    <row r="6" ht="19.5" customHeight="1" spans="1:5">
      <c r="A6" s="67">
        <v>1</v>
      </c>
      <c r="B6" s="67">
        <v>2</v>
      </c>
      <c r="C6" s="67">
        <v>3</v>
      </c>
      <c r="D6" s="91">
        <v>4</v>
      </c>
      <c r="E6" s="67">
        <v>5</v>
      </c>
    </row>
    <row r="7" ht="19.5" customHeight="1" spans="1:5">
      <c r="A7" s="73" t="s">
        <v>45</v>
      </c>
      <c r="B7" s="92" t="s">
        <v>45</v>
      </c>
      <c r="C7" s="92" t="s">
        <v>45</v>
      </c>
      <c r="D7" s="93" t="s">
        <v>45</v>
      </c>
      <c r="E7" s="92" t="s">
        <v>45</v>
      </c>
    </row>
    <row r="8" ht="19.5" customHeight="1" spans="1:5">
      <c r="A8" s="94" t="s">
        <v>45</v>
      </c>
      <c r="B8" s="92" t="s">
        <v>45</v>
      </c>
      <c r="C8" s="92" t="s">
        <v>45</v>
      </c>
      <c r="D8" s="93" t="s">
        <v>45</v>
      </c>
      <c r="E8" s="92" t="s">
        <v>45</v>
      </c>
    </row>
    <row r="9" ht="19.5" customHeight="1" spans="1:5">
      <c r="A9" s="95" t="s">
        <v>54</v>
      </c>
      <c r="B9" s="92" t="s">
        <v>45</v>
      </c>
      <c r="C9" s="92" t="s">
        <v>45</v>
      </c>
      <c r="D9" s="93" t="s">
        <v>45</v>
      </c>
      <c r="E9" s="92" t="s">
        <v>45</v>
      </c>
    </row>
    <row r="10" customHeight="1" spans="1:1">
      <c r="A10" s="44" t="s">
        <v>775</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A9" sqref="A9"/>
    </sheetView>
  </sheetViews>
  <sheetFormatPr defaultColWidth="9.14285714285714" defaultRowHeight="12" customHeight="1"/>
  <cols>
    <col min="1" max="1" width="21.7142857142857" style="44" customWidth="1"/>
    <col min="2" max="2" width="14" style="56" customWidth="1"/>
    <col min="3" max="3" width="22.5714285714286" style="44" customWidth="1"/>
    <col min="4" max="4" width="18.1428571428571" style="44" customWidth="1"/>
    <col min="5" max="5" width="19.4285714285714" style="44" customWidth="1"/>
    <col min="6" max="6" width="16.8571428571429" style="44" customWidth="1"/>
    <col min="7" max="7" width="8.85714285714286" style="57" customWidth="1"/>
    <col min="8" max="8" width="16" style="44" customWidth="1"/>
    <col min="9" max="9" width="8.42857142857143" style="57" customWidth="1"/>
    <col min="10" max="10" width="14.4285714285714" style="57" customWidth="1"/>
    <col min="11" max="11" width="45.4285714285714" style="56" customWidth="1"/>
    <col min="12" max="16384" width="9.14285714285714" style="56" customWidth="1"/>
  </cols>
  <sheetData>
    <row r="1" ht="15.75" customHeight="1" spans="11:11">
      <c r="K1" s="74" t="s">
        <v>815</v>
      </c>
    </row>
    <row r="2" s="54" customFormat="1" ht="45" customHeight="1" spans="1:11">
      <c r="A2" s="58" t="s">
        <v>816</v>
      </c>
      <c r="B2" s="59"/>
      <c r="C2" s="60"/>
      <c r="D2" s="60"/>
      <c r="E2" s="60"/>
      <c r="F2" s="60"/>
      <c r="G2" s="59"/>
      <c r="H2" s="60"/>
      <c r="I2" s="59"/>
      <c r="J2" s="59"/>
      <c r="K2" s="59"/>
    </row>
    <row r="3" s="55" customFormat="1" ht="15.75" customHeight="1" spans="1:11">
      <c r="A3" s="61" t="s">
        <v>2</v>
      </c>
      <c r="B3" s="62"/>
      <c r="C3" s="63"/>
      <c r="D3" s="63"/>
      <c r="E3" s="63"/>
      <c r="F3" s="63"/>
      <c r="G3" s="62"/>
      <c r="H3" s="63"/>
      <c r="I3" s="62"/>
      <c r="J3" s="62"/>
      <c r="K3" s="62"/>
    </row>
    <row r="4" ht="60" customHeight="1" spans="1:11">
      <c r="A4" s="64" t="s">
        <v>817</v>
      </c>
      <c r="B4" s="65" t="s">
        <v>256</v>
      </c>
      <c r="C4" s="64" t="s">
        <v>439</v>
      </c>
      <c r="D4" s="64" t="s">
        <v>440</v>
      </c>
      <c r="E4" s="64" t="s">
        <v>441</v>
      </c>
      <c r="F4" s="64" t="s">
        <v>442</v>
      </c>
      <c r="G4" s="66" t="s">
        <v>443</v>
      </c>
      <c r="H4" s="64" t="s">
        <v>444</v>
      </c>
      <c r="I4" s="66" t="s">
        <v>445</v>
      </c>
      <c r="J4" s="66" t="s">
        <v>446</v>
      </c>
      <c r="K4" s="65" t="s">
        <v>447</v>
      </c>
    </row>
    <row r="5" ht="15" customHeight="1" spans="1:11">
      <c r="A5" s="67">
        <v>1</v>
      </c>
      <c r="B5" s="68">
        <v>2</v>
      </c>
      <c r="C5" s="67">
        <v>3</v>
      </c>
      <c r="D5" s="68">
        <v>4</v>
      </c>
      <c r="E5" s="67">
        <v>5</v>
      </c>
      <c r="F5" s="68">
        <v>6</v>
      </c>
      <c r="G5" s="67">
        <v>7</v>
      </c>
      <c r="H5" s="68">
        <v>8</v>
      </c>
      <c r="I5" s="67">
        <v>9</v>
      </c>
      <c r="J5" s="68">
        <v>10</v>
      </c>
      <c r="K5" s="68">
        <v>11</v>
      </c>
    </row>
    <row r="6" ht="24" customHeight="1" spans="1:11">
      <c r="A6" s="69" t="s">
        <v>45</v>
      </c>
      <c r="B6" s="70"/>
      <c r="C6" s="71"/>
      <c r="D6" s="71"/>
      <c r="E6" s="71"/>
      <c r="F6" s="71"/>
      <c r="G6" s="70"/>
      <c r="H6" s="71"/>
      <c r="I6" s="70"/>
      <c r="J6" s="70"/>
      <c r="K6" s="70"/>
    </row>
    <row r="7" ht="27" customHeight="1" spans="1:11">
      <c r="A7" s="69" t="s">
        <v>45</v>
      </c>
      <c r="B7" s="72" t="s">
        <v>45</v>
      </c>
      <c r="C7" s="73" t="s">
        <v>45</v>
      </c>
      <c r="D7" s="71"/>
      <c r="E7" s="71"/>
      <c r="F7" s="71"/>
      <c r="G7" s="70"/>
      <c r="H7" s="71"/>
      <c r="I7" s="70"/>
      <c r="J7" s="70"/>
      <c r="K7" s="70"/>
    </row>
    <row r="8" ht="27.75" customHeight="1" spans="1:11">
      <c r="A8" s="71"/>
      <c r="B8" s="70"/>
      <c r="C8" s="71"/>
      <c r="D8" s="69" t="s">
        <v>45</v>
      </c>
      <c r="E8" s="69" t="s">
        <v>45</v>
      </c>
      <c r="F8" s="69" t="s">
        <v>45</v>
      </c>
      <c r="G8" s="70" t="s">
        <v>45</v>
      </c>
      <c r="H8" s="69" t="s">
        <v>45</v>
      </c>
      <c r="I8" s="70" t="s">
        <v>45</v>
      </c>
      <c r="J8" s="70" t="s">
        <v>45</v>
      </c>
      <c r="K8" s="72" t="s">
        <v>45</v>
      </c>
    </row>
    <row r="9" customHeight="1" spans="1:1">
      <c r="A9" s="44" t="s">
        <v>775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10"/>
  <sheetViews>
    <sheetView tabSelected="1" workbookViewId="0">
      <selection activeCell="C29" sqref="C29"/>
    </sheetView>
  </sheetViews>
  <sheetFormatPr defaultColWidth="10.2857142857143" defaultRowHeight="14.25"/>
  <cols>
    <col min="1" max="1" width="29" style="50"/>
    <col min="2" max="2" width="18.7142857142857" style="50" customWidth="1"/>
    <col min="3" max="3" width="24.847619047619" style="50" customWidth="1"/>
    <col min="4" max="6" width="23.5714285714286" style="50" customWidth="1"/>
    <col min="7" max="7" width="25.1333333333333" style="50" customWidth="1"/>
    <col min="8" max="8" width="18.847619047619" style="50" customWidth="1"/>
    <col min="9" max="256" width="9.13333333333333" style="50"/>
  </cols>
  <sheetData>
    <row r="1" s="1" customFormat="1" ht="12.75" spans="1:256">
      <c r="A1" s="50"/>
      <c r="B1" s="50"/>
      <c r="C1" s="50"/>
      <c r="D1" s="50"/>
      <c r="E1" s="50"/>
      <c r="F1" s="50"/>
      <c r="G1" s="50"/>
      <c r="H1" s="4" t="s">
        <v>818</v>
      </c>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row>
    <row r="2" s="1" customFormat="1" ht="28.5" spans="1:256">
      <c r="A2" s="5" t="s">
        <v>819</v>
      </c>
      <c r="B2" s="5"/>
      <c r="C2" s="5"/>
      <c r="D2" s="5"/>
      <c r="E2" s="5"/>
      <c r="F2" s="5"/>
      <c r="G2" s="5"/>
      <c r="H2" s="5"/>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row>
    <row r="3" s="1" customFormat="1" ht="13.5" spans="1:256">
      <c r="A3" s="6" t="s">
        <v>2</v>
      </c>
      <c r="B3" s="6"/>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row>
    <row r="4" s="1" customFormat="1" ht="18" customHeight="1" spans="1:256">
      <c r="A4" s="8" t="s">
        <v>778</v>
      </c>
      <c r="B4" s="8" t="s">
        <v>820</v>
      </c>
      <c r="C4" s="8" t="s">
        <v>821</v>
      </c>
      <c r="D4" s="8" t="s">
        <v>822</v>
      </c>
      <c r="E4" s="8" t="s">
        <v>785</v>
      </c>
      <c r="F4" s="51" t="s">
        <v>823</v>
      </c>
      <c r="G4" s="9"/>
      <c r="H4" s="1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row>
    <row r="5" s="1" customFormat="1" ht="18" customHeight="1" spans="1:256">
      <c r="A5" s="11"/>
      <c r="B5" s="11"/>
      <c r="C5" s="11"/>
      <c r="D5" s="11"/>
      <c r="E5" s="11"/>
      <c r="F5" s="13" t="s">
        <v>786</v>
      </c>
      <c r="G5" s="13" t="s">
        <v>824</v>
      </c>
      <c r="H5" s="13" t="s">
        <v>825</v>
      </c>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row>
    <row r="6" s="1" customFormat="1" ht="21" customHeight="1" spans="1:256">
      <c r="A6" s="14">
        <v>1</v>
      </c>
      <c r="B6" s="14">
        <v>2</v>
      </c>
      <c r="C6" s="14">
        <v>3</v>
      </c>
      <c r="D6" s="14">
        <v>4</v>
      </c>
      <c r="E6" s="14">
        <v>5</v>
      </c>
      <c r="F6" s="14">
        <v>6</v>
      </c>
      <c r="G6" s="14">
        <v>7</v>
      </c>
      <c r="H6" s="14">
        <v>8</v>
      </c>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row>
    <row r="7" s="1" customFormat="1" ht="33" customHeight="1" spans="1:256">
      <c r="A7" s="52"/>
      <c r="B7" s="52"/>
      <c r="C7" s="52"/>
      <c r="D7" s="52"/>
      <c r="E7" s="52"/>
      <c r="F7" s="14"/>
      <c r="G7" s="14"/>
      <c r="H7" s="14"/>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row>
    <row r="8" s="1" customFormat="1" ht="24" customHeight="1" spans="1:256">
      <c r="A8" s="53"/>
      <c r="B8" s="53"/>
      <c r="C8" s="53"/>
      <c r="D8" s="53"/>
      <c r="E8" s="53"/>
      <c r="F8" s="14"/>
      <c r="G8" s="14"/>
      <c r="H8" s="14"/>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row>
    <row r="9" s="1" customFormat="1" ht="24" customHeight="1" spans="1:256">
      <c r="A9" s="53"/>
      <c r="B9" s="53"/>
      <c r="C9" s="53"/>
      <c r="D9" s="53"/>
      <c r="E9" s="53"/>
      <c r="F9" s="14"/>
      <c r="G9" s="14"/>
      <c r="H9" s="14"/>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row>
    <row r="10" s="1" customFormat="1" ht="12.75" spans="1:256">
      <c r="A10" s="44" t="s">
        <v>775</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row>
  </sheetData>
  <mergeCells count="7">
    <mergeCell ref="A2:H2"/>
    <mergeCell ref="F4:H4"/>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1"/>
  <sheetViews>
    <sheetView workbookViewId="0">
      <selection activeCell="H28" sqref="H28"/>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11" width="15.4285714285714" style="2" customWidth="1"/>
    <col min="12" max="12" width="9.14285714285714" style="2" customWidth="1"/>
    <col min="13" max="256" width="9.14285714285714" style="2"/>
  </cols>
  <sheetData>
    <row r="1" s="2" customFormat="1" ht="13.5" customHeight="1" spans="4:11">
      <c r="D1" s="24"/>
      <c r="E1" s="24"/>
      <c r="F1" s="24"/>
      <c r="G1" s="24"/>
      <c r="H1" s="25"/>
      <c r="I1" s="25"/>
      <c r="J1" s="25"/>
      <c r="K1" s="45" t="s">
        <v>826</v>
      </c>
    </row>
    <row r="2" s="2" customFormat="1" ht="27.75" customHeight="1" spans="1:11">
      <c r="A2" s="26" t="s">
        <v>827</v>
      </c>
      <c r="B2" s="26"/>
      <c r="C2" s="26"/>
      <c r="D2" s="26"/>
      <c r="E2" s="26"/>
      <c r="F2" s="26"/>
      <c r="G2" s="26"/>
      <c r="H2" s="26"/>
      <c r="I2" s="26"/>
      <c r="J2" s="26"/>
      <c r="K2" s="26"/>
    </row>
    <row r="3" s="3" customFormat="1" ht="13.5" spans="1:11">
      <c r="A3" s="6" t="s">
        <v>2</v>
      </c>
      <c r="B3" s="6"/>
      <c r="K3" s="3" t="s">
        <v>246</v>
      </c>
    </row>
    <row r="4" s="2" customFormat="1" ht="21.75" customHeight="1" spans="1:11">
      <c r="A4" s="27" t="s">
        <v>397</v>
      </c>
      <c r="B4" s="27" t="s">
        <v>257</v>
      </c>
      <c r="C4" s="27" t="s">
        <v>255</v>
      </c>
      <c r="D4" s="28" t="s">
        <v>258</v>
      </c>
      <c r="E4" s="28" t="s">
        <v>259</v>
      </c>
      <c r="F4" s="28" t="s">
        <v>398</v>
      </c>
      <c r="G4" s="28" t="s">
        <v>399</v>
      </c>
      <c r="H4" s="29" t="s">
        <v>54</v>
      </c>
      <c r="I4" s="46" t="s">
        <v>828</v>
      </c>
      <c r="J4" s="47"/>
      <c r="K4" s="48"/>
    </row>
    <row r="5" s="2" customFormat="1" ht="21.75" customHeight="1" spans="1:11">
      <c r="A5" s="30"/>
      <c r="B5" s="30"/>
      <c r="C5" s="30"/>
      <c r="D5" s="31"/>
      <c r="E5" s="31"/>
      <c r="F5" s="31"/>
      <c r="G5" s="31"/>
      <c r="H5" s="32"/>
      <c r="I5" s="28" t="s">
        <v>57</v>
      </c>
      <c r="J5" s="28" t="s">
        <v>58</v>
      </c>
      <c r="K5" s="28" t="s">
        <v>59</v>
      </c>
    </row>
    <row r="6" s="2" customFormat="1" ht="40.5" customHeight="1" spans="1:11">
      <c r="A6" s="33"/>
      <c r="B6" s="33"/>
      <c r="C6" s="33"/>
      <c r="D6" s="34"/>
      <c r="E6" s="34"/>
      <c r="F6" s="34"/>
      <c r="G6" s="34"/>
      <c r="H6" s="35"/>
      <c r="I6" s="34"/>
      <c r="J6" s="34"/>
      <c r="K6" s="34"/>
    </row>
    <row r="7" s="2" customFormat="1" ht="15" customHeight="1" spans="1:11">
      <c r="A7" s="36">
        <v>1</v>
      </c>
      <c r="B7" s="36">
        <v>2</v>
      </c>
      <c r="C7" s="36">
        <v>3</v>
      </c>
      <c r="D7" s="36">
        <v>4</v>
      </c>
      <c r="E7" s="36">
        <v>5</v>
      </c>
      <c r="F7" s="36">
        <v>6</v>
      </c>
      <c r="G7" s="36">
        <v>7</v>
      </c>
      <c r="H7" s="36">
        <v>8</v>
      </c>
      <c r="I7" s="36">
        <v>9</v>
      </c>
      <c r="J7" s="49">
        <v>10</v>
      </c>
      <c r="K7" s="49">
        <v>11</v>
      </c>
    </row>
    <row r="8" s="2" customFormat="1" ht="18.75" customHeight="1" spans="1:11">
      <c r="A8" s="37"/>
      <c r="B8" s="38" t="s">
        <v>45</v>
      </c>
      <c r="C8" s="37"/>
      <c r="D8" s="37"/>
      <c r="E8" s="37"/>
      <c r="F8" s="37"/>
      <c r="G8" s="37"/>
      <c r="H8" s="39" t="s">
        <v>45</v>
      </c>
      <c r="I8" s="39" t="s">
        <v>45</v>
      </c>
      <c r="J8" s="39" t="s">
        <v>45</v>
      </c>
      <c r="K8" s="39"/>
    </row>
    <row r="9" s="2" customFormat="1" ht="18.75" customHeight="1" spans="1:11">
      <c r="A9" s="38" t="s">
        <v>45</v>
      </c>
      <c r="B9" s="38" t="s">
        <v>45</v>
      </c>
      <c r="C9" s="38" t="s">
        <v>45</v>
      </c>
      <c r="D9" s="38" t="s">
        <v>45</v>
      </c>
      <c r="E9" s="38" t="s">
        <v>45</v>
      </c>
      <c r="F9" s="38" t="s">
        <v>45</v>
      </c>
      <c r="G9" s="38" t="s">
        <v>45</v>
      </c>
      <c r="H9" s="40" t="s">
        <v>45</v>
      </c>
      <c r="I9" s="40" t="s">
        <v>45</v>
      </c>
      <c r="J9" s="40" t="s">
        <v>45</v>
      </c>
      <c r="K9" s="40"/>
    </row>
    <row r="10" s="2" customFormat="1" ht="18.75" customHeight="1" spans="1:11">
      <c r="A10" s="41" t="s">
        <v>169</v>
      </c>
      <c r="B10" s="42"/>
      <c r="C10" s="42"/>
      <c r="D10" s="42"/>
      <c r="E10" s="42"/>
      <c r="F10" s="42"/>
      <c r="G10" s="43"/>
      <c r="H10" s="40" t="s">
        <v>45</v>
      </c>
      <c r="I10" s="40" t="s">
        <v>45</v>
      </c>
      <c r="J10" s="40" t="s">
        <v>45</v>
      </c>
      <c r="K10" s="40"/>
    </row>
    <row r="11" s="1" customFormat="1" customHeight="1" spans="1:256">
      <c r="A11" s="44" t="s">
        <v>775</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65527"/>
  <sheetViews>
    <sheetView workbookViewId="0">
      <selection activeCell="F31" sqref="F31"/>
    </sheetView>
  </sheetViews>
  <sheetFormatPr defaultColWidth="9.14285714285714" defaultRowHeight="14.25" outlineLevelCol="6"/>
  <cols>
    <col min="1" max="1" width="29" style="1"/>
    <col min="2" max="2" width="18.7142857142857" style="1" customWidth="1"/>
    <col min="3" max="3" width="24.847619047619" style="1" customWidth="1"/>
    <col min="4" max="5" width="23.5714285714286" style="1" customWidth="1"/>
    <col min="6" max="6" width="25.1333333333333" style="1" customWidth="1"/>
    <col min="7" max="7" width="18.847619047619" style="1" customWidth="1"/>
    <col min="8" max="8" width="9.14285714285714" style="2" customWidth="1"/>
    <col min="9" max="256" width="9.14285714285714" style="2"/>
  </cols>
  <sheetData>
    <row r="1" s="1" customFormat="1" ht="12.75" spans="1:7">
      <c r="A1" s="3"/>
      <c r="B1" s="3"/>
      <c r="C1" s="3"/>
      <c r="D1" s="3"/>
      <c r="E1" s="3"/>
      <c r="F1" s="3"/>
      <c r="G1" s="4" t="s">
        <v>829</v>
      </c>
    </row>
    <row r="2" s="1" customFormat="1" ht="28.5" spans="1:7">
      <c r="A2" s="5" t="s">
        <v>830</v>
      </c>
      <c r="B2" s="5"/>
      <c r="C2" s="5"/>
      <c r="D2" s="5"/>
      <c r="E2" s="5"/>
      <c r="F2" s="5"/>
      <c r="G2" s="5"/>
    </row>
    <row r="3" s="1" customFormat="1" ht="13.5" spans="1:7">
      <c r="A3" s="6" t="s">
        <v>2</v>
      </c>
      <c r="B3" s="6"/>
      <c r="C3" s="3"/>
      <c r="D3" s="3"/>
      <c r="E3" s="3"/>
      <c r="F3" s="3"/>
      <c r="G3" s="7" t="s">
        <v>246</v>
      </c>
    </row>
    <row r="4" s="1" customFormat="1" spans="1:7">
      <c r="A4" s="8" t="s">
        <v>255</v>
      </c>
      <c r="B4" s="8" t="s">
        <v>397</v>
      </c>
      <c r="C4" s="8" t="s">
        <v>257</v>
      </c>
      <c r="D4" s="8" t="s">
        <v>831</v>
      </c>
      <c r="E4" s="9" t="s">
        <v>57</v>
      </c>
      <c r="F4" s="9"/>
      <c r="G4" s="10"/>
    </row>
    <row r="5" s="1" customFormat="1" ht="13.5" spans="1:7">
      <c r="A5" s="11"/>
      <c r="B5" s="11"/>
      <c r="C5" s="11"/>
      <c r="D5" s="11"/>
      <c r="E5" s="12" t="s">
        <v>832</v>
      </c>
      <c r="F5" s="13" t="s">
        <v>833</v>
      </c>
      <c r="G5" s="13" t="s">
        <v>834</v>
      </c>
    </row>
    <row r="6" s="1" customFormat="1" spans="1:7">
      <c r="A6" s="14">
        <v>1</v>
      </c>
      <c r="B6" s="14">
        <v>2</v>
      </c>
      <c r="C6" s="14">
        <v>3</v>
      </c>
      <c r="D6" s="14">
        <v>4</v>
      </c>
      <c r="E6" s="14">
        <v>5</v>
      </c>
      <c r="F6" s="14">
        <v>6</v>
      </c>
      <c r="G6" s="14">
        <v>7</v>
      </c>
    </row>
    <row r="7" s="1" customFormat="1" spans="1:7">
      <c r="A7" s="15" t="s">
        <v>405</v>
      </c>
      <c r="B7" s="16"/>
      <c r="C7" s="16"/>
      <c r="D7" s="16"/>
      <c r="E7" s="17">
        <v>162.211625</v>
      </c>
      <c r="F7" s="14"/>
      <c r="G7" s="14"/>
    </row>
    <row r="8" s="1" customFormat="1" spans="1:7">
      <c r="A8" s="15"/>
      <c r="B8" s="18" t="s">
        <v>408</v>
      </c>
      <c r="C8" s="18" t="s">
        <v>407</v>
      </c>
      <c r="D8" s="16" t="s">
        <v>835</v>
      </c>
      <c r="E8" s="17">
        <v>0.52</v>
      </c>
      <c r="F8" s="14"/>
      <c r="G8" s="14"/>
    </row>
    <row r="9" s="1" customFormat="1" ht="22.5" spans="1:7">
      <c r="A9" s="19"/>
      <c r="B9" s="18" t="s">
        <v>408</v>
      </c>
      <c r="C9" s="18" t="s">
        <v>423</v>
      </c>
      <c r="D9" s="16" t="s">
        <v>835</v>
      </c>
      <c r="E9" s="17">
        <v>9.331625</v>
      </c>
      <c r="F9" s="14"/>
      <c r="G9" s="14"/>
    </row>
    <row r="10" s="1" customFormat="1" spans="1:7">
      <c r="A10" s="19"/>
      <c r="B10" s="18" t="s">
        <v>408</v>
      </c>
      <c r="C10" s="18" t="s">
        <v>411</v>
      </c>
      <c r="D10" s="16" t="s">
        <v>835</v>
      </c>
      <c r="E10" s="17">
        <v>3</v>
      </c>
      <c r="F10" s="14"/>
      <c r="G10" s="14"/>
    </row>
    <row r="11" s="1" customFormat="1" spans="1:7">
      <c r="A11" s="19"/>
      <c r="B11" s="18" t="s">
        <v>408</v>
      </c>
      <c r="C11" s="18" t="s">
        <v>428</v>
      </c>
      <c r="D11" s="16" t="s">
        <v>835</v>
      </c>
      <c r="E11" s="17">
        <v>1</v>
      </c>
      <c r="F11" s="14"/>
      <c r="G11" s="14"/>
    </row>
    <row r="12" s="1" customFormat="1" spans="1:7">
      <c r="A12" s="19"/>
      <c r="B12" s="18" t="s">
        <v>403</v>
      </c>
      <c r="C12" s="18" t="s">
        <v>402</v>
      </c>
      <c r="D12" s="16" t="s">
        <v>835</v>
      </c>
      <c r="E12" s="17">
        <v>4.9</v>
      </c>
      <c r="F12" s="14"/>
      <c r="G12" s="14"/>
    </row>
    <row r="13" s="1" customFormat="1" ht="22.5" spans="1:7">
      <c r="A13" s="19"/>
      <c r="B13" s="18" t="s">
        <v>408</v>
      </c>
      <c r="C13" s="18" t="s">
        <v>433</v>
      </c>
      <c r="D13" s="16" t="s">
        <v>835</v>
      </c>
      <c r="E13" s="17">
        <v>25.27</v>
      </c>
      <c r="F13" s="14"/>
      <c r="G13" s="14"/>
    </row>
    <row r="14" s="1" customFormat="1" spans="1:7">
      <c r="A14" s="19"/>
      <c r="B14" s="18" t="s">
        <v>408</v>
      </c>
      <c r="C14" s="18" t="s">
        <v>414</v>
      </c>
      <c r="D14" s="16" t="s">
        <v>835</v>
      </c>
      <c r="E14" s="17">
        <v>40.18</v>
      </c>
      <c r="F14" s="14"/>
      <c r="G14" s="14"/>
    </row>
    <row r="15" s="1" customFormat="1" spans="1:7">
      <c r="A15" s="19"/>
      <c r="B15" s="18" t="s">
        <v>408</v>
      </c>
      <c r="C15" s="18" t="s">
        <v>419</v>
      </c>
      <c r="D15" s="16" t="s">
        <v>835</v>
      </c>
      <c r="E15" s="17">
        <v>78.01</v>
      </c>
      <c r="F15" s="14"/>
      <c r="G15" s="14"/>
    </row>
    <row r="16" s="1" customFormat="1" spans="1:7">
      <c r="A16" s="20" t="s">
        <v>54</v>
      </c>
      <c r="B16" s="21"/>
      <c r="C16" s="21"/>
      <c r="D16" s="22"/>
      <c r="E16" s="17">
        <v>162.211625</v>
      </c>
      <c r="F16" s="14"/>
      <c r="G16" s="14"/>
    </row>
    <row r="17" s="1" customFormat="1" ht="21" customHeight="1" spans="1:1">
      <c r="A17" s="23" t="s">
        <v>836</v>
      </c>
    </row>
    <row r="18" s="1" customFormat="1" ht="12.75"/>
    <row r="19" s="1" customFormat="1" ht="12.75"/>
    <row r="20" s="1" customFormat="1" ht="12.75"/>
    <row r="21" s="1" customFormat="1" ht="12.75"/>
    <row r="22" s="1" customFormat="1" ht="12.75"/>
    <row r="23" s="1" customFormat="1" ht="12.75"/>
    <row r="24" s="1" customFormat="1" ht="12.75"/>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row r="63428" s="1" customFormat="1" ht="12.75"/>
    <row r="63429" s="1" customFormat="1" ht="12.75"/>
    <row r="63430" s="1" customFormat="1" ht="12.75"/>
    <row r="63431" s="1" customFormat="1" ht="12.75"/>
    <row r="63432" s="1" customFormat="1" ht="12.75"/>
    <row r="63433" s="1" customFormat="1" ht="12.75"/>
    <row r="63434" s="1" customFormat="1" ht="12.75"/>
    <row r="63435" s="1" customFormat="1" ht="12.75"/>
    <row r="63436" s="1" customFormat="1" ht="12.75"/>
    <row r="63437" s="1" customFormat="1" ht="12.75"/>
    <row r="63438" s="1" customFormat="1" ht="12.75"/>
    <row r="63439" s="1" customFormat="1" ht="12.75"/>
    <row r="63440" s="1" customFormat="1" ht="12.75"/>
    <row r="63441" s="1" customFormat="1" ht="12.75"/>
    <row r="63442" s="1" customFormat="1" ht="12.75"/>
    <row r="63443" s="1" customFormat="1" ht="12.75"/>
    <row r="63444" s="1" customFormat="1" ht="12.75"/>
    <row r="63445" s="1" customFormat="1" ht="12.75"/>
    <row r="63446" s="1" customFormat="1" ht="12.75"/>
    <row r="63447" s="1" customFormat="1" ht="12.75"/>
    <row r="63448" s="1" customFormat="1" ht="12.75"/>
    <row r="63449" s="1" customFormat="1" ht="12.75"/>
    <row r="63450" s="1" customFormat="1" ht="12.75"/>
    <row r="63451" s="1" customFormat="1" ht="12.75"/>
    <row r="63452" s="1" customFormat="1" ht="12.75"/>
    <row r="63453" s="1" customFormat="1" ht="12.75"/>
    <row r="63454" s="1" customFormat="1" ht="12.75"/>
    <row r="63455" s="1" customFormat="1" ht="12.75"/>
    <row r="63456" s="1" customFormat="1" ht="12.75"/>
    <row r="63457" s="1" customFormat="1" ht="12.75"/>
    <row r="63458" s="1" customFormat="1" ht="12.75"/>
    <row r="63459" s="1" customFormat="1" ht="12.75"/>
    <row r="63460" s="1" customFormat="1" ht="12.75"/>
    <row r="63461" s="1" customFormat="1" ht="12.75"/>
    <row r="63462" s="1" customFormat="1" ht="12.75"/>
    <row r="63463" s="1" customFormat="1" ht="12.75"/>
    <row r="63464" s="1" customFormat="1" ht="12.75"/>
    <row r="63465" s="1" customFormat="1" ht="12.75"/>
    <row r="63466" s="1" customFormat="1" ht="12.75"/>
    <row r="63467" s="1" customFormat="1" ht="12.75"/>
    <row r="63468" s="1" customFormat="1" ht="12.75"/>
    <row r="63469" s="1" customFormat="1" ht="12.75"/>
    <row r="63470" s="1" customFormat="1" ht="12.75"/>
    <row r="63471" s="1" customFormat="1" ht="12.75"/>
    <row r="63472" s="1" customFormat="1" ht="12.75"/>
    <row r="63473" s="1" customFormat="1" ht="12.75"/>
    <row r="63474" s="1" customFormat="1" ht="12.75"/>
    <row r="63475" s="1" customFormat="1" ht="12.75"/>
    <row r="63476" s="1" customFormat="1" ht="12.75"/>
    <row r="63477" s="1" customFormat="1" ht="12.75"/>
    <row r="63478" s="1" customFormat="1" ht="12.75"/>
    <row r="63479" s="1" customFormat="1" ht="12.75"/>
    <row r="63480" s="1" customFormat="1" ht="12.75"/>
    <row r="63481" s="1" customFormat="1" ht="12.75"/>
    <row r="63482" s="1" customFormat="1" ht="12.75"/>
    <row r="63483" s="1" customFormat="1" ht="12.75"/>
    <row r="63484" s="1" customFormat="1" ht="12.75"/>
    <row r="63485" s="1" customFormat="1" ht="12.75"/>
    <row r="63486" s="1" customFormat="1" ht="12.75"/>
    <row r="63487" s="1" customFormat="1" ht="12.75"/>
    <row r="63488" s="1" customFormat="1" ht="12.75"/>
    <row r="63489" s="1" customFormat="1" ht="12.75"/>
    <row r="63490" s="1" customFormat="1" ht="12.75"/>
    <row r="63491" s="1" customFormat="1" ht="12.75"/>
    <row r="63492" s="1" customFormat="1" ht="12.75"/>
    <row r="63493" s="1" customFormat="1" ht="12.75"/>
    <row r="63494" s="1" customFormat="1" ht="12.75"/>
    <row r="63495" s="1" customFormat="1" ht="12.75"/>
    <row r="63496" s="1" customFormat="1" ht="12.75"/>
    <row r="63497" s="1" customFormat="1" ht="12.75"/>
    <row r="63498" s="1" customFormat="1" ht="12.75"/>
    <row r="63499" s="1" customFormat="1" ht="12.75"/>
    <row r="63500" s="1" customFormat="1" ht="12.75"/>
    <row r="63501" s="1" customFormat="1" ht="12.75"/>
    <row r="63502" s="1" customFormat="1" ht="12.75"/>
    <row r="63503" s="1" customFormat="1" ht="12.75"/>
    <row r="63504" s="1" customFormat="1" ht="12.75"/>
    <row r="63505" s="1" customFormat="1" ht="12.75"/>
    <row r="63506" s="1" customFormat="1" ht="12.75"/>
    <row r="63507" s="1" customFormat="1" ht="12.75"/>
    <row r="63508" s="1" customFormat="1" ht="12.75"/>
    <row r="63509" s="1" customFormat="1" ht="12.75"/>
    <row r="63510" s="1" customFormat="1" ht="12.75"/>
    <row r="63511" s="1" customFormat="1" ht="12.75"/>
    <row r="63512" s="1" customFormat="1" ht="12.75"/>
    <row r="63513" s="1" customFormat="1" ht="12.75"/>
    <row r="63514" s="1" customFormat="1" ht="12.75"/>
    <row r="63515" s="1" customFormat="1" ht="12.75"/>
    <row r="63516" s="1" customFormat="1" ht="12.75"/>
    <row r="63517" s="1" customFormat="1" ht="12.75"/>
    <row r="63518" s="1" customFormat="1" ht="12.75"/>
    <row r="63519" s="1" customFormat="1" ht="12.75"/>
    <row r="63520" s="1" customFormat="1" ht="12.75"/>
    <row r="63521" s="1" customFormat="1" ht="12.75"/>
    <row r="63522" s="1" customFormat="1" ht="12.75"/>
    <row r="63523" s="1" customFormat="1" ht="12.75"/>
    <row r="63524" s="1" customFormat="1" ht="12.75"/>
    <row r="63525" s="1" customFormat="1" ht="12.75"/>
    <row r="63526" s="1" customFormat="1" ht="12.75"/>
    <row r="63527" s="1" customFormat="1" ht="12.75"/>
    <row r="63528" s="1" customFormat="1" ht="12.75"/>
    <row r="63529" s="1" customFormat="1" ht="12.75"/>
    <row r="63530" s="1" customFormat="1" ht="12.75"/>
    <row r="63531" s="1" customFormat="1" ht="12.75"/>
    <row r="63532" s="1" customFormat="1" ht="12.75"/>
    <row r="63533" s="1" customFormat="1" ht="12.75"/>
    <row r="63534" s="1" customFormat="1" ht="12.75"/>
    <row r="63535" s="1" customFormat="1" ht="12.75"/>
    <row r="63536" s="1" customFormat="1" ht="12.75"/>
    <row r="63537" s="1" customFormat="1" ht="12.75"/>
    <row r="63538" s="1" customFormat="1" ht="12.75"/>
    <row r="63539" s="1" customFormat="1" ht="12.75"/>
    <row r="63540" s="1" customFormat="1" ht="12.75"/>
    <row r="63541" s="1" customFormat="1" ht="12.75"/>
    <row r="63542" s="1" customFormat="1" ht="12.75"/>
    <row r="63543" s="1" customFormat="1" ht="12.75"/>
    <row r="63544" s="1" customFormat="1" ht="12.75"/>
    <row r="63545" s="1" customFormat="1" ht="12.75"/>
    <row r="63546" s="1" customFormat="1" ht="12.75"/>
    <row r="63547" s="1" customFormat="1" ht="12.75"/>
    <row r="63548" s="1" customFormat="1" ht="12.75"/>
    <row r="63549" s="1" customFormat="1" ht="12.75"/>
    <row r="63550" s="1" customFormat="1" ht="12.75"/>
    <row r="63551" s="1" customFormat="1" ht="12.75"/>
    <row r="63552" s="1" customFormat="1" ht="12.75"/>
    <row r="63553" s="1" customFormat="1" ht="12.75"/>
    <row r="63554" s="1" customFormat="1" ht="12.75"/>
    <row r="63555" s="1" customFormat="1" ht="12.75"/>
    <row r="63556" s="1" customFormat="1" ht="12.75"/>
    <row r="63557" s="1" customFormat="1" ht="12.75"/>
    <row r="63558" s="1" customFormat="1" ht="12.75"/>
    <row r="63559" s="1" customFormat="1" ht="12.75"/>
    <row r="63560" s="1" customFormat="1" ht="12.75"/>
    <row r="63561" s="1" customFormat="1" ht="12.75"/>
    <row r="63562" s="1" customFormat="1" ht="12.75"/>
    <row r="63563" s="1" customFormat="1" ht="12.75"/>
    <row r="63564" s="1" customFormat="1" ht="12.75"/>
    <row r="63565" s="1" customFormat="1" ht="12.75"/>
    <row r="63566" s="1" customFormat="1" ht="12.75"/>
    <row r="63567" s="1" customFormat="1" ht="12.75"/>
    <row r="63568" s="1" customFormat="1" ht="12.75"/>
    <row r="63569" s="1" customFormat="1" ht="12.75"/>
    <row r="63570" s="1" customFormat="1" ht="12.75"/>
    <row r="63571" s="1" customFormat="1" ht="12.75"/>
    <row r="63572" s="1" customFormat="1" ht="12.75"/>
    <row r="63573" s="1" customFormat="1" ht="12.75"/>
    <row r="63574" s="1" customFormat="1" ht="12.75"/>
    <row r="63575" s="1" customFormat="1" ht="12.75"/>
    <row r="63576" s="1" customFormat="1" ht="12.75"/>
    <row r="63577" s="1" customFormat="1" ht="12.75"/>
    <row r="63578" s="1" customFormat="1" ht="12.75"/>
    <row r="63579" s="1" customFormat="1" ht="12.75"/>
    <row r="63580" s="1" customFormat="1" ht="12.75"/>
    <row r="63581" s="1" customFormat="1" ht="12.75"/>
    <row r="63582" s="1" customFormat="1" ht="12.75"/>
    <row r="63583" s="1" customFormat="1" ht="12.75"/>
    <row r="63584" s="1" customFormat="1" ht="12.75"/>
    <row r="63585" s="1" customFormat="1" ht="12.75"/>
    <row r="63586" s="1" customFormat="1" ht="12.75"/>
    <row r="63587" s="1" customFormat="1" ht="12.75"/>
    <row r="63588" s="1" customFormat="1" ht="12.75"/>
    <row r="63589" s="1" customFormat="1" ht="12.75"/>
    <row r="63590" s="1" customFormat="1" ht="12.75"/>
    <row r="63591" s="1" customFormat="1" ht="12.75"/>
    <row r="63592" s="1" customFormat="1" ht="12.75"/>
    <row r="63593" s="1" customFormat="1" ht="12.75"/>
    <row r="63594" s="1" customFormat="1" ht="12.75"/>
    <row r="63595" s="1" customFormat="1" ht="12.75"/>
    <row r="63596" s="1" customFormat="1" ht="12.75"/>
    <row r="63597" s="1" customFormat="1" ht="12.75"/>
    <row r="63598" s="1" customFormat="1" ht="12.75"/>
    <row r="63599" s="1" customFormat="1" ht="12.75"/>
    <row r="63600" s="1" customFormat="1" ht="12.75"/>
    <row r="63601" s="1" customFormat="1" ht="12.75"/>
    <row r="63602" s="1" customFormat="1" ht="12.75"/>
    <row r="63603" s="1" customFormat="1" ht="12.75"/>
    <row r="63604" s="1" customFormat="1" ht="12.75"/>
    <row r="63605" s="1" customFormat="1" ht="12.75"/>
    <row r="63606" s="1" customFormat="1" ht="12.75"/>
    <row r="63607" s="1" customFormat="1" ht="12.75"/>
    <row r="63608" s="1" customFormat="1" ht="12.75"/>
    <row r="63609" s="1" customFormat="1" ht="12.75"/>
    <row r="63610" s="1" customFormat="1" ht="12.75"/>
    <row r="63611" s="1" customFormat="1" ht="12.75"/>
    <row r="63612" s="1" customFormat="1" ht="12.75"/>
    <row r="63613" s="1" customFormat="1" ht="12.75"/>
    <row r="63614" s="1" customFormat="1" ht="12.75"/>
    <row r="63615" s="1" customFormat="1" ht="12.75"/>
    <row r="63616" s="1" customFormat="1" ht="12.75"/>
    <row r="63617" s="1" customFormat="1" ht="12.75"/>
    <row r="63618" s="1" customFormat="1" ht="12.75"/>
    <row r="63619" s="1" customFormat="1" ht="12.75"/>
    <row r="63620" s="1" customFormat="1" ht="12.75"/>
    <row r="63621" s="1" customFormat="1" ht="12.75"/>
    <row r="63622" s="1" customFormat="1" ht="12.75"/>
    <row r="63623" s="1" customFormat="1" ht="12.75"/>
    <row r="63624" s="1" customFormat="1" ht="12.75"/>
    <row r="63625" s="1" customFormat="1" ht="12.75"/>
    <row r="63626" s="1" customFormat="1" ht="12.75"/>
    <row r="63627" s="1" customFormat="1" ht="12.75"/>
    <row r="63628" s="1" customFormat="1" ht="12.75"/>
    <row r="63629" s="1" customFormat="1" ht="12.75"/>
    <row r="63630" s="1" customFormat="1" ht="12.75"/>
    <row r="63631" s="1" customFormat="1" ht="12.75"/>
    <row r="63632" s="1" customFormat="1" ht="12.75"/>
    <row r="63633" s="1" customFormat="1" ht="12.75"/>
    <row r="63634" s="1" customFormat="1" ht="12.75"/>
    <row r="63635" s="1" customFormat="1" ht="12.75"/>
    <row r="63636" s="1" customFormat="1" ht="12.75"/>
    <row r="63637" s="1" customFormat="1" ht="12.75"/>
    <row r="63638" s="1" customFormat="1" ht="12.75"/>
    <row r="63639" s="1" customFormat="1" ht="12.75"/>
    <row r="63640" s="1" customFormat="1" ht="12.75"/>
    <row r="63641" s="1" customFormat="1" ht="12.75"/>
    <row r="63642" s="1" customFormat="1" ht="12.75"/>
    <row r="63643" s="1" customFormat="1" ht="12.75"/>
    <row r="63644" s="1" customFormat="1" ht="12.75"/>
    <row r="63645" s="1" customFormat="1" ht="12.75"/>
    <row r="63646" s="1" customFormat="1" ht="12.75"/>
    <row r="63647" s="1" customFormat="1" ht="12.75"/>
    <row r="63648" s="1" customFormat="1" ht="12.75"/>
    <row r="63649" s="1" customFormat="1" ht="12.75"/>
    <row r="63650" s="1" customFormat="1" ht="12.75"/>
    <row r="63651" s="1" customFormat="1" ht="12.75"/>
    <row r="63652" s="1" customFormat="1" ht="12.75"/>
    <row r="63653" s="1" customFormat="1" ht="12.75"/>
    <row r="63654" s="1" customFormat="1" ht="12.75"/>
    <row r="63655" s="1" customFormat="1" ht="12.75"/>
    <row r="63656" s="1" customFormat="1" ht="12.75"/>
    <row r="63657" s="1" customFormat="1" ht="12.75"/>
    <row r="63658" s="1" customFormat="1" ht="12.75"/>
    <row r="63659" s="1" customFormat="1" ht="12.75"/>
    <row r="63660" s="1" customFormat="1" ht="12.75"/>
    <row r="63661" s="1" customFormat="1" ht="12.75"/>
    <row r="63662" s="1" customFormat="1" ht="12.75"/>
    <row r="63663" s="1" customFormat="1" ht="12.75"/>
    <row r="63664" s="1" customFormat="1" ht="12.75"/>
    <row r="63665" s="1" customFormat="1" ht="12.75"/>
    <row r="63666" s="1" customFormat="1" ht="12.75"/>
    <row r="63667" s="1" customFormat="1" ht="12.75"/>
    <row r="63668" s="1" customFormat="1" ht="12.75"/>
    <row r="63669" s="1" customFormat="1" ht="12.75"/>
    <row r="63670" s="1" customFormat="1" ht="12.75"/>
    <row r="63671" s="1" customFormat="1" ht="12.75"/>
    <row r="63672" s="1" customFormat="1" ht="12.75"/>
    <row r="63673" s="1" customFormat="1" ht="12.75"/>
    <row r="63674" s="1" customFormat="1" ht="12.75"/>
    <row r="63675" s="1" customFormat="1" ht="12.75"/>
    <row r="63676" s="1" customFormat="1" ht="12.75"/>
    <row r="63677" s="1" customFormat="1" ht="12.75"/>
    <row r="63678" s="1" customFormat="1" ht="12.75"/>
    <row r="63679" s="1" customFormat="1" ht="12.75"/>
    <row r="63680" s="1" customFormat="1" ht="12.75"/>
    <row r="63681" s="1" customFormat="1" ht="12.75"/>
    <row r="63682" s="1" customFormat="1" ht="12.75"/>
    <row r="63683" s="1" customFormat="1" ht="12.75"/>
    <row r="63684" s="1" customFormat="1" ht="12.75"/>
    <row r="63685" s="1" customFormat="1" ht="12.75"/>
    <row r="63686" s="1" customFormat="1" ht="12.75"/>
    <row r="63687" s="1" customFormat="1" ht="12.75"/>
    <row r="63688" s="1" customFormat="1" ht="12.75"/>
    <row r="63689" s="1" customFormat="1" ht="12.75"/>
    <row r="63690" s="1" customFormat="1" ht="12.75"/>
    <row r="63691" s="1" customFormat="1" ht="12.75"/>
    <row r="63692" s="1" customFormat="1" ht="12.75"/>
    <row r="63693" s="1" customFormat="1" ht="12.75"/>
    <row r="63694" s="1" customFormat="1" ht="12.75"/>
    <row r="63695" s="1" customFormat="1" ht="12.75"/>
    <row r="63696" s="1" customFormat="1" ht="12.75"/>
    <row r="63697" s="1" customFormat="1" ht="12.75"/>
    <row r="63698" s="1" customFormat="1" ht="12.75"/>
    <row r="63699" s="1" customFormat="1" ht="12.75"/>
    <row r="63700" s="1" customFormat="1" ht="12.75"/>
    <row r="63701" s="1" customFormat="1" ht="12.75"/>
    <row r="63702" s="1" customFormat="1" ht="12.75"/>
    <row r="63703" s="1" customFormat="1" ht="12.75"/>
    <row r="63704" s="1" customFormat="1" ht="12.75"/>
    <row r="63705" s="1" customFormat="1" ht="12.75"/>
    <row r="63706" s="1" customFormat="1" ht="12.75"/>
    <row r="63707" s="1" customFormat="1" ht="12.75"/>
    <row r="63708" s="1" customFormat="1" ht="12.75"/>
    <row r="63709" s="1" customFormat="1" ht="12.75"/>
    <row r="63710" s="1" customFormat="1" ht="12.75"/>
    <row r="63711" s="1" customFormat="1" ht="12.75"/>
    <row r="63712" s="1" customFormat="1" ht="12.75"/>
    <row r="63713" s="1" customFormat="1" ht="12.75"/>
    <row r="63714" s="1" customFormat="1" ht="12.75"/>
    <row r="63715" s="1" customFormat="1" ht="12.75"/>
    <row r="63716" s="1" customFormat="1" ht="12.75"/>
    <row r="63717" s="1" customFormat="1" ht="12.75"/>
    <row r="63718" s="1" customFormat="1" ht="12.75"/>
    <row r="63719" s="1" customFormat="1" ht="12.75"/>
    <row r="63720" s="1" customFormat="1" ht="12.75"/>
    <row r="63721" s="1" customFormat="1" ht="12.75"/>
    <row r="63722" s="1" customFormat="1" ht="12.75"/>
    <row r="63723" s="1" customFormat="1" ht="12.75"/>
    <row r="63724" s="1" customFormat="1" ht="12.75"/>
    <row r="63725" s="1" customFormat="1" ht="12.75"/>
    <row r="63726" s="1" customFormat="1" ht="12.75"/>
    <row r="63727" s="1" customFormat="1" ht="12.75"/>
    <row r="63728" s="1" customFormat="1" ht="12.75"/>
    <row r="63729" s="1" customFormat="1" ht="12.75"/>
    <row r="63730" s="1" customFormat="1" ht="12.75"/>
    <row r="63731" s="1" customFormat="1" ht="12.75"/>
    <row r="63732" s="1" customFormat="1" ht="12.75"/>
    <row r="63733" s="1" customFormat="1" ht="12.75"/>
    <row r="63734" s="1" customFormat="1" ht="12.75"/>
    <row r="63735" s="1" customFormat="1" ht="12.75"/>
    <row r="63736" s="1" customFormat="1" ht="12.75"/>
    <row r="63737" s="1" customFormat="1" ht="12.75"/>
    <row r="63738" s="1" customFormat="1" ht="12.75"/>
    <row r="63739" s="1" customFormat="1" ht="12.75"/>
    <row r="63740" s="1" customFormat="1" ht="12.75"/>
    <row r="63741" s="1" customFormat="1" ht="12.75"/>
    <row r="63742" s="1" customFormat="1" ht="12.75"/>
    <row r="63743" s="1" customFormat="1" ht="12.75"/>
    <row r="63744" s="1" customFormat="1" ht="12.75"/>
    <row r="63745" s="1" customFormat="1" ht="12.75"/>
    <row r="63746" s="1" customFormat="1" ht="12.75"/>
    <row r="63747" s="1" customFormat="1" ht="12.75"/>
    <row r="63748" s="1" customFormat="1" ht="12.75"/>
    <row r="63749" s="1" customFormat="1" ht="12.75"/>
    <row r="63750" s="1" customFormat="1" ht="12.75"/>
    <row r="63751" s="1" customFormat="1" ht="12.75"/>
    <row r="63752" s="1" customFormat="1" ht="12.75"/>
    <row r="63753" s="1" customFormat="1" ht="12.75"/>
    <row r="63754" s="1" customFormat="1" ht="12.75"/>
    <row r="63755" s="1" customFormat="1" ht="12.75"/>
    <row r="63756" s="1" customFormat="1" ht="12.75"/>
    <row r="63757" s="1" customFormat="1" ht="12.75"/>
    <row r="63758" s="1" customFormat="1" ht="12.75"/>
    <row r="63759" s="1" customFormat="1" ht="12.75"/>
    <row r="63760" s="1" customFormat="1" ht="12.75"/>
    <row r="63761" s="1" customFormat="1" ht="12.75"/>
    <row r="63762" s="1" customFormat="1" ht="12.75"/>
    <row r="63763" s="1" customFormat="1" ht="12.75"/>
    <row r="63764" s="1" customFormat="1" ht="12.75"/>
    <row r="63765" s="1" customFormat="1" ht="12.75"/>
    <row r="63766" s="1" customFormat="1" ht="12.75"/>
    <row r="63767" s="1" customFormat="1" ht="12.75"/>
    <row r="63768" s="1" customFormat="1" ht="12.75"/>
    <row r="63769" s="1" customFormat="1" ht="12.75"/>
    <row r="63770" s="1" customFormat="1" ht="12.75"/>
    <row r="63771" s="1" customFormat="1" ht="12.75"/>
    <row r="63772" s="1" customFormat="1" ht="12.75"/>
    <row r="63773" s="1" customFormat="1" ht="12.75"/>
    <row r="63774" s="1" customFormat="1" ht="12.75"/>
    <row r="63775" s="1" customFormat="1" ht="12.75"/>
    <row r="63776" s="1" customFormat="1" ht="12.75"/>
    <row r="63777" s="1" customFormat="1" ht="12.75"/>
    <row r="63778" s="1" customFormat="1" ht="12.75"/>
    <row r="63779" s="1" customFormat="1" ht="12.75"/>
    <row r="63780" s="1" customFormat="1" ht="12.75"/>
    <row r="63781" s="1" customFormat="1" ht="12.75"/>
    <row r="63782" s="1" customFormat="1" ht="12.75"/>
    <row r="63783" s="1" customFormat="1" ht="12.75"/>
    <row r="63784" s="1" customFormat="1" ht="12.75"/>
    <row r="63785" s="1" customFormat="1" ht="12.75"/>
    <row r="63786" s="1" customFormat="1" ht="12.75"/>
    <row r="63787" s="1" customFormat="1" ht="12.75"/>
    <row r="63788" s="1" customFormat="1" ht="12.75"/>
    <row r="63789" s="1" customFormat="1" ht="12.75"/>
    <row r="63790" s="1" customFormat="1" ht="12.75"/>
    <row r="63791" s="1" customFormat="1" ht="12.75"/>
    <row r="63792" s="1" customFormat="1" ht="12.75"/>
    <row r="63793" s="1" customFormat="1" ht="12.75"/>
    <row r="63794" s="1" customFormat="1" ht="12.75"/>
    <row r="63795" s="1" customFormat="1" ht="12.75"/>
    <row r="63796" s="1" customFormat="1" ht="12.75"/>
    <row r="63797" s="1" customFormat="1" ht="12.75"/>
    <row r="63798" s="1" customFormat="1" ht="12.75"/>
    <row r="63799" s="1" customFormat="1" ht="12.75"/>
    <row r="63800" s="1" customFormat="1" ht="12.75"/>
    <row r="63801" s="1" customFormat="1" ht="12.75"/>
    <row r="63802" s="1" customFormat="1" ht="12.75"/>
    <row r="63803" s="1" customFormat="1" ht="12.75"/>
    <row r="63804" s="1" customFormat="1" ht="12.75"/>
    <row r="63805" s="1" customFormat="1" ht="12.75"/>
    <row r="63806" s="1" customFormat="1" ht="12.75"/>
    <row r="63807" s="1" customFormat="1" ht="12.75"/>
    <row r="63808" s="1" customFormat="1" ht="12.75"/>
    <row r="63809" s="1" customFormat="1" ht="12.75"/>
    <row r="63810" s="1" customFormat="1" ht="12.75"/>
    <row r="63811" s="1" customFormat="1" ht="12.75"/>
    <row r="63812" s="1" customFormat="1" ht="12.75"/>
    <row r="63813" s="1" customFormat="1" ht="12.75"/>
    <row r="63814" s="1" customFormat="1" ht="12.75"/>
    <row r="63815" s="1" customFormat="1" ht="12.75"/>
    <row r="63816" s="1" customFormat="1" ht="12.75"/>
    <row r="63817" s="1" customFormat="1" ht="12.75"/>
    <row r="63818" s="1" customFormat="1" ht="12.75"/>
    <row r="63819" s="1" customFormat="1" ht="12.75"/>
    <row r="63820" s="1" customFormat="1" ht="12.75"/>
    <row r="63821" s="1" customFormat="1" ht="12.75"/>
    <row r="63822" s="1" customFormat="1" ht="12.75"/>
    <row r="63823" s="1" customFormat="1" ht="12.75"/>
    <row r="63824" s="1" customFormat="1" ht="12.75"/>
    <row r="63825" s="1" customFormat="1" ht="12.75"/>
    <row r="63826" s="1" customFormat="1" ht="12.75"/>
    <row r="63827" s="1" customFormat="1" ht="12.75"/>
    <row r="63828" s="1" customFormat="1" ht="12.75"/>
    <row r="63829" s="1" customFormat="1" ht="12.75"/>
    <row r="63830" s="1" customFormat="1" ht="12.75"/>
    <row r="63831" s="1" customFormat="1" ht="12.75"/>
    <row r="63832" s="1" customFormat="1" ht="12.75"/>
    <row r="63833" s="1" customFormat="1" ht="12.75"/>
    <row r="63834" s="1" customFormat="1" ht="12.75"/>
    <row r="63835" s="1" customFormat="1" ht="12.75"/>
    <row r="63836" s="1" customFormat="1" ht="12.75"/>
    <row r="63837" s="1" customFormat="1" ht="12.75"/>
    <row r="63838" s="1" customFormat="1" ht="12.75"/>
    <row r="63839" s="1" customFormat="1" ht="12.75"/>
    <row r="63840" s="1" customFormat="1" ht="12.75"/>
    <row r="63841" s="1" customFormat="1" ht="12.75"/>
    <row r="63842" s="1" customFormat="1" ht="12.75"/>
    <row r="63843" s="1" customFormat="1" ht="12.75"/>
    <row r="63844" s="1" customFormat="1" ht="12.75"/>
    <row r="63845" s="1" customFormat="1" ht="12.75"/>
    <row r="63846" s="1" customFormat="1" ht="12.75"/>
    <row r="63847" s="1" customFormat="1" ht="12.75"/>
    <row r="63848" s="1" customFormat="1" ht="12.75"/>
    <row r="63849" s="1" customFormat="1" ht="12.75"/>
    <row r="63850" s="1" customFormat="1" ht="12.75"/>
    <row r="63851" s="1" customFormat="1" ht="12.75"/>
    <row r="63852" s="1" customFormat="1" ht="12.75"/>
    <row r="63853" s="1" customFormat="1" ht="12.75"/>
    <row r="63854" s="1" customFormat="1" ht="12.75"/>
    <row r="63855" s="1" customFormat="1" ht="12.75"/>
    <row r="63856" s="1" customFormat="1" ht="12.75"/>
    <row r="63857" s="1" customFormat="1" ht="12.75"/>
    <row r="63858" s="1" customFormat="1" ht="12.75"/>
    <row r="63859" s="1" customFormat="1" ht="12.75"/>
    <row r="63860" s="1" customFormat="1" ht="12.75"/>
    <row r="63861" s="1" customFormat="1" ht="12.75"/>
    <row r="63862" s="1" customFormat="1" ht="12.75"/>
    <row r="63863" s="1" customFormat="1" ht="12.75"/>
    <row r="63864" s="1" customFormat="1" ht="12.75"/>
    <row r="63865" s="1" customFormat="1" ht="12.75"/>
    <row r="63866" s="1" customFormat="1" ht="12.75"/>
    <row r="63867" s="1" customFormat="1" ht="12.75"/>
    <row r="63868" s="1" customFormat="1" ht="12.75"/>
    <row r="63869" s="1" customFormat="1" ht="12.75"/>
    <row r="63870" s="1" customFormat="1" ht="12.75"/>
    <row r="63871" s="1" customFormat="1" ht="12.75"/>
    <row r="63872" s="1" customFormat="1" ht="12.75"/>
    <row r="63873" s="1" customFormat="1" ht="12.75"/>
    <row r="63874" s="1" customFormat="1" ht="12.75"/>
    <row r="63875" s="1" customFormat="1" ht="12.75"/>
    <row r="63876" s="1" customFormat="1" ht="12.75"/>
    <row r="63877" s="1" customFormat="1" ht="12.75"/>
    <row r="63878" s="1" customFormat="1" ht="12.75"/>
    <row r="63879" s="1" customFormat="1" ht="12.75"/>
    <row r="63880" s="1" customFormat="1" ht="12.75"/>
    <row r="63881" s="1" customFormat="1" ht="12.75"/>
    <row r="63882" s="1" customFormat="1" ht="12.75"/>
    <row r="63883" s="1" customFormat="1" ht="12.75"/>
    <row r="63884" s="1" customFormat="1" ht="12.75"/>
    <row r="63885" s="1" customFormat="1" ht="12.75"/>
    <row r="63886" s="1" customFormat="1" ht="12.75"/>
    <row r="63887" s="1" customFormat="1" ht="12.75"/>
    <row r="63888" s="1" customFormat="1" ht="12.75"/>
    <row r="63889" s="1" customFormat="1" ht="12.75"/>
    <row r="63890" s="1" customFormat="1" ht="12.75"/>
    <row r="63891" s="1" customFormat="1" ht="12.75"/>
    <row r="63892" s="1" customFormat="1" ht="12.75"/>
    <row r="63893" s="1" customFormat="1" ht="12.75"/>
    <row r="63894" s="1" customFormat="1" ht="12.75"/>
    <row r="63895" s="1" customFormat="1" ht="12.75"/>
    <row r="63896" s="1" customFormat="1" ht="12.75"/>
    <row r="63897" s="1" customFormat="1" ht="12.75"/>
    <row r="63898" s="1" customFormat="1" ht="12.75"/>
    <row r="63899" s="1" customFormat="1" ht="12.75"/>
    <row r="63900" s="1" customFormat="1" ht="12.75"/>
    <row r="63901" s="1" customFormat="1" ht="12.75"/>
    <row r="63902" s="1" customFormat="1" ht="12.75"/>
    <row r="63903" s="1" customFormat="1" ht="12.75"/>
    <row r="63904" s="1" customFormat="1" ht="12.75"/>
    <row r="63905" s="1" customFormat="1" ht="12.75"/>
    <row r="63906" s="1" customFormat="1" ht="12.75"/>
    <row r="63907" s="1" customFormat="1" ht="12.75"/>
    <row r="63908" s="1" customFormat="1" ht="12.75"/>
    <row r="63909" s="1" customFormat="1" ht="12.75"/>
    <row r="63910" s="1" customFormat="1" ht="12.75"/>
    <row r="63911" s="1" customFormat="1" ht="12.75"/>
    <row r="63912" s="1" customFormat="1" ht="12.75"/>
    <row r="63913" s="1" customFormat="1" ht="12.75"/>
    <row r="63914" s="1" customFormat="1" ht="12.75"/>
    <row r="63915" s="1" customFormat="1" ht="12.75"/>
    <row r="63916" s="1" customFormat="1" ht="12.75"/>
    <row r="63917" s="1" customFormat="1" ht="12.75"/>
    <row r="63918" s="1" customFormat="1" ht="12.75"/>
    <row r="63919" s="1" customFormat="1" ht="12.75"/>
    <row r="63920" s="1" customFormat="1" ht="12.75"/>
    <row r="63921" s="1" customFormat="1" ht="12.75"/>
    <row r="63922" s="1" customFormat="1" ht="12.75"/>
    <row r="63923" s="1" customFormat="1" ht="12.75"/>
    <row r="63924" s="1" customFormat="1" ht="12.75"/>
    <row r="63925" s="1" customFormat="1" ht="12.75"/>
    <row r="63926" s="1" customFormat="1" ht="12.75"/>
    <row r="63927" s="1" customFormat="1" ht="12.75"/>
    <row r="63928" s="1" customFormat="1" ht="12.75"/>
    <row r="63929" s="1" customFormat="1" ht="12.75"/>
    <row r="63930" s="1" customFormat="1" ht="12.75"/>
    <row r="63931" s="1" customFormat="1" ht="12.75"/>
    <row r="63932" s="1" customFormat="1" ht="12.75"/>
    <row r="63933" s="1" customFormat="1" ht="12.75"/>
    <row r="63934" s="1" customFormat="1" ht="12.75"/>
    <row r="63935" s="1" customFormat="1" ht="12.75"/>
    <row r="63936" s="1" customFormat="1" ht="12.75"/>
    <row r="63937" s="1" customFormat="1" ht="12.75"/>
    <row r="63938" s="1" customFormat="1" ht="12.75"/>
    <row r="63939" s="1" customFormat="1" ht="12.75"/>
    <row r="63940" s="1" customFormat="1" ht="12.75"/>
    <row r="63941" s="1" customFormat="1" ht="12.75"/>
    <row r="63942" s="1" customFormat="1" ht="12.75"/>
    <row r="63943" s="1" customFormat="1" ht="12.75"/>
    <row r="63944" s="1" customFormat="1" ht="12.75"/>
    <row r="63945" s="1" customFormat="1" ht="12.75"/>
    <row r="63946" s="1" customFormat="1" ht="12.75"/>
    <row r="63947" s="1" customFormat="1" ht="12.75"/>
    <row r="63948" s="1" customFormat="1" ht="12.75"/>
    <row r="63949" s="1" customFormat="1" ht="12.75"/>
    <row r="63950" s="1" customFormat="1" ht="12.75"/>
    <row r="63951" s="1" customFormat="1" ht="12.75"/>
    <row r="63952" s="1" customFormat="1" ht="12.75"/>
    <row r="63953" s="1" customFormat="1" ht="12.75"/>
    <row r="63954" s="1" customFormat="1" ht="12.75"/>
    <row r="63955" s="1" customFormat="1" ht="12.75"/>
    <row r="63956" s="1" customFormat="1" ht="12.75"/>
    <row r="63957" s="1" customFormat="1" ht="12.75"/>
    <row r="63958" s="1" customFormat="1" ht="12.75"/>
    <row r="63959" s="1" customFormat="1" ht="12.75"/>
    <row r="63960" s="1" customFormat="1" ht="12.75"/>
    <row r="63961" s="1" customFormat="1" ht="12.75"/>
    <row r="63962" s="1" customFormat="1" ht="12.75"/>
    <row r="63963" s="1" customFormat="1" ht="12.75"/>
    <row r="63964" s="1" customFormat="1" ht="12.75"/>
    <row r="63965" s="1" customFormat="1" ht="12.75"/>
    <row r="63966" s="1" customFormat="1" ht="12.75"/>
    <row r="63967" s="1" customFormat="1" ht="12.75"/>
    <row r="63968" s="1" customFormat="1" ht="12.75"/>
    <row r="63969" s="1" customFormat="1" ht="12.75"/>
    <row r="63970" s="1" customFormat="1" ht="12.75"/>
    <row r="63971" s="1" customFormat="1" ht="12.75"/>
    <row r="63972" s="1" customFormat="1" ht="12.75"/>
    <row r="63973" s="1" customFormat="1" ht="12.75"/>
    <row r="63974" s="1" customFormat="1" ht="12.75"/>
    <row r="63975" s="1" customFormat="1" ht="12.75"/>
    <row r="63976" s="1" customFormat="1" ht="12.75"/>
    <row r="63977" s="1" customFormat="1" ht="12.75"/>
    <row r="63978" s="1" customFormat="1" ht="12.75"/>
    <row r="63979" s="1" customFormat="1" ht="12.75"/>
    <row r="63980" s="1" customFormat="1" ht="12.75"/>
    <row r="63981" s="1" customFormat="1" ht="12.75"/>
    <row r="63982" s="1" customFormat="1" ht="12.75"/>
    <row r="63983" s="1" customFormat="1" ht="12.75"/>
    <row r="63984" s="1" customFormat="1" ht="12.75"/>
    <row r="63985" s="1" customFormat="1" ht="12.75"/>
    <row r="63986" s="1" customFormat="1" ht="12.75"/>
    <row r="63987" s="1" customFormat="1" ht="12.75"/>
    <row r="63988" s="1" customFormat="1" ht="12.75"/>
    <row r="63989" s="1" customFormat="1" ht="12.75"/>
    <row r="63990" s="1" customFormat="1" ht="12.75"/>
    <row r="63991" s="1" customFormat="1" ht="12.75"/>
    <row r="63992" s="1" customFormat="1" ht="12.75"/>
    <row r="63993" s="1" customFormat="1" ht="12.75"/>
    <row r="63994" s="1" customFormat="1" ht="12.75"/>
    <row r="63995" s="1" customFormat="1" ht="12.75"/>
    <row r="63996" s="1" customFormat="1" ht="12.75"/>
    <row r="63997" s="1" customFormat="1" ht="12.75"/>
    <row r="63998" s="1" customFormat="1" ht="12.75"/>
    <row r="63999" s="1" customFormat="1" ht="12.75"/>
    <row r="64000" s="1" customFormat="1" ht="12.75"/>
    <row r="64001" s="1" customFormat="1" ht="12.75"/>
    <row r="64002" s="1" customFormat="1" ht="12.75"/>
    <row r="64003" s="1" customFormat="1" ht="12.75"/>
    <row r="64004" s="1" customFormat="1" ht="12.75"/>
    <row r="64005" s="1" customFormat="1" ht="12.75"/>
    <row r="64006" s="1" customFormat="1" ht="12.75"/>
    <row r="64007" s="1" customFormat="1" ht="12.75"/>
    <row r="64008" s="1" customFormat="1" ht="12.75"/>
    <row r="64009" s="1" customFormat="1" ht="12.75"/>
    <row r="64010" s="1" customFormat="1" ht="12.75"/>
    <row r="64011" s="1" customFormat="1" ht="12.75"/>
    <row r="64012" s="1" customFormat="1" ht="12.75"/>
    <row r="64013" s="1" customFormat="1" ht="12.75"/>
    <row r="64014" s="1" customFormat="1" ht="12.75"/>
    <row r="64015" s="1" customFormat="1" ht="12.75"/>
    <row r="64016" s="1" customFormat="1" ht="12.75"/>
    <row r="64017" s="1" customFormat="1" ht="12.75"/>
    <row r="64018" s="1" customFormat="1" ht="12.75"/>
    <row r="64019" s="1" customFormat="1" ht="12.75"/>
    <row r="64020" s="1" customFormat="1" ht="12.75"/>
    <row r="64021" s="1" customFormat="1" ht="12.75"/>
    <row r="64022" s="1" customFormat="1" ht="12.75"/>
    <row r="64023" s="1" customFormat="1" ht="12.75"/>
    <row r="64024" s="1" customFormat="1" ht="12.75"/>
    <row r="64025" s="1" customFormat="1" ht="12.75"/>
    <row r="64026" s="1" customFormat="1" ht="12.75"/>
    <row r="64027" s="1" customFormat="1" ht="12.75"/>
    <row r="64028" s="1" customFormat="1" ht="12.75"/>
    <row r="64029" s="1" customFormat="1" ht="12.75"/>
    <row r="64030" s="1" customFormat="1" ht="12.75"/>
    <row r="64031" s="1" customFormat="1" ht="12.75"/>
    <row r="64032" s="1" customFormat="1" ht="12.75"/>
    <row r="64033" s="1" customFormat="1" ht="12.75"/>
    <row r="64034" s="1" customFormat="1" ht="12.75"/>
    <row r="64035" s="1" customFormat="1" ht="12.75"/>
    <row r="64036" s="1" customFormat="1" ht="12.75"/>
    <row r="64037" s="1" customFormat="1" ht="12.75"/>
    <row r="64038" s="1" customFormat="1" ht="12.75"/>
    <row r="64039" s="1" customFormat="1" ht="12.75"/>
    <row r="64040" s="1" customFormat="1" ht="12.75"/>
    <row r="64041" s="1" customFormat="1" ht="12.75"/>
    <row r="64042" s="1" customFormat="1" ht="12.75"/>
    <row r="64043" s="1" customFormat="1" ht="12.75"/>
    <row r="64044" s="1" customFormat="1" ht="12.75"/>
    <row r="64045" s="1" customFormat="1" ht="12.75"/>
    <row r="64046" s="1" customFormat="1" ht="12.75"/>
    <row r="64047" s="1" customFormat="1" ht="12.75"/>
    <row r="64048" s="1" customFormat="1" ht="12.75"/>
    <row r="64049" s="1" customFormat="1" ht="12.75"/>
    <row r="64050" s="1" customFormat="1" ht="12.75"/>
    <row r="64051" s="1" customFormat="1" ht="12.75"/>
    <row r="64052" s="1" customFormat="1" ht="12.75"/>
    <row r="64053" s="1" customFormat="1" ht="12.75"/>
    <row r="64054" s="1" customFormat="1" ht="12.75"/>
    <row r="64055" s="1" customFormat="1" ht="12.75"/>
    <row r="64056" s="1" customFormat="1" ht="12.75"/>
    <row r="64057" s="1" customFormat="1" ht="12.75"/>
    <row r="64058" s="1" customFormat="1" ht="12.75"/>
    <row r="64059" s="1" customFormat="1" ht="12.75"/>
    <row r="64060" s="1" customFormat="1" ht="12.75"/>
    <row r="64061" s="1" customFormat="1" ht="12.75"/>
    <row r="64062" s="1" customFormat="1" ht="12.75"/>
    <row r="64063" s="1" customFormat="1" ht="12.75"/>
    <row r="64064" s="1" customFormat="1" ht="12.75"/>
    <row r="64065" s="1" customFormat="1" ht="12.75"/>
    <row r="64066" s="1" customFormat="1" ht="12.75"/>
    <row r="64067" s="1" customFormat="1" ht="12.75"/>
    <row r="64068" s="1" customFormat="1" ht="12.75"/>
    <row r="64069" s="1" customFormat="1" ht="12.75"/>
    <row r="64070" s="1" customFormat="1" ht="12.75"/>
    <row r="64071" s="1" customFormat="1" ht="12.75"/>
    <row r="64072" s="1" customFormat="1" ht="12.75"/>
    <row r="64073" s="1" customFormat="1" ht="12.75"/>
    <row r="64074" s="1" customFormat="1" ht="12.75"/>
    <row r="64075" s="1" customFormat="1" ht="12.75"/>
    <row r="64076" s="1" customFormat="1" ht="12.75"/>
    <row r="64077" s="1" customFormat="1" ht="12.75"/>
    <row r="64078" s="1" customFormat="1" ht="12.75"/>
    <row r="64079" s="1" customFormat="1" ht="12.75"/>
    <row r="64080" s="1" customFormat="1" ht="12.75"/>
    <row r="64081" s="1" customFormat="1" ht="12.75"/>
    <row r="64082" s="1" customFormat="1" ht="12.75"/>
    <row r="64083" s="1" customFormat="1" ht="12.75"/>
    <row r="64084" s="1" customFormat="1" ht="12.75"/>
    <row r="64085" s="1" customFormat="1" ht="12.75"/>
    <row r="64086" s="1" customFormat="1" ht="12.75"/>
    <row r="64087" s="1" customFormat="1" ht="12.75"/>
    <row r="64088" s="1" customFormat="1" ht="12.75"/>
    <row r="64089" s="1" customFormat="1" ht="12.75"/>
    <row r="64090" s="1" customFormat="1" ht="12.75"/>
    <row r="64091" s="1" customFormat="1" ht="12.75"/>
    <row r="64092" s="1" customFormat="1" ht="12.75"/>
    <row r="64093" s="1" customFormat="1" ht="12.75"/>
    <row r="64094" s="1" customFormat="1" ht="12.75"/>
    <row r="64095" s="1" customFormat="1" ht="12.75"/>
    <row r="64096" s="1" customFormat="1" ht="12.75"/>
    <row r="64097" s="1" customFormat="1" ht="12.75"/>
    <row r="64098" s="1" customFormat="1" ht="12.75"/>
    <row r="64099" s="1" customFormat="1" ht="12.75"/>
    <row r="64100" s="1" customFormat="1" ht="12.75"/>
    <row r="64101" s="1" customFormat="1" ht="12.75"/>
    <row r="64102" s="1" customFormat="1" ht="12.75"/>
    <row r="64103" s="1" customFormat="1" ht="12.75"/>
    <row r="64104" s="1" customFormat="1" ht="12.75"/>
    <row r="64105" s="1" customFormat="1" ht="12.75"/>
    <row r="64106" s="1" customFormat="1" ht="12.75"/>
    <row r="64107" s="1" customFormat="1" ht="12.75"/>
    <row r="64108" s="1" customFormat="1" ht="12.75"/>
    <row r="64109" s="1" customFormat="1" ht="12.75"/>
    <row r="64110" s="1" customFormat="1" ht="12.75"/>
    <row r="64111" s="1" customFormat="1" ht="12.75"/>
    <row r="64112" s="1" customFormat="1" ht="12.75"/>
    <row r="64113" s="1" customFormat="1" ht="12.75"/>
    <row r="64114" s="1" customFormat="1" ht="12.75"/>
    <row r="64115" s="1" customFormat="1" ht="12.75"/>
    <row r="64116" s="1" customFormat="1" ht="12.75"/>
    <row r="64117" s="1" customFormat="1" ht="12.75"/>
    <row r="64118" s="1" customFormat="1" ht="12.75"/>
    <row r="64119" s="1" customFormat="1" ht="12.75"/>
    <row r="64120" s="1" customFormat="1" ht="12.75"/>
    <row r="64121" s="1" customFormat="1" ht="12.75"/>
    <row r="64122" s="1" customFormat="1" ht="12.75"/>
    <row r="64123" s="1" customFormat="1" ht="12.75"/>
    <row r="64124" s="1" customFormat="1" ht="12.75"/>
    <row r="64125" s="1" customFormat="1" ht="12.75"/>
    <row r="64126" s="1" customFormat="1" ht="12.75"/>
    <row r="64127" s="1" customFormat="1" ht="12.75"/>
    <row r="64128" s="1" customFormat="1" ht="12.75"/>
    <row r="64129" s="1" customFormat="1" ht="12.75"/>
    <row r="64130" s="1" customFormat="1" ht="12.75"/>
    <row r="64131" s="1" customFormat="1" ht="12.75"/>
    <row r="64132" s="1" customFormat="1" ht="12.75"/>
    <row r="64133" s="1" customFormat="1" ht="12.75"/>
    <row r="64134" s="1" customFormat="1" ht="12.75"/>
    <row r="64135" s="1" customFormat="1" ht="12.75"/>
    <row r="64136" s="1" customFormat="1" ht="12.75"/>
    <row r="64137" s="1" customFormat="1" ht="12.75"/>
    <row r="64138" s="1" customFormat="1" ht="12.75"/>
    <row r="64139" s="1" customFormat="1" ht="12.75"/>
    <row r="64140" s="1" customFormat="1" ht="12.75"/>
    <row r="64141" s="1" customFormat="1" ht="12.75"/>
    <row r="64142" s="1" customFormat="1" ht="12.75"/>
    <row r="64143" s="1" customFormat="1" ht="12.75"/>
    <row r="64144" s="1" customFormat="1" ht="12.75"/>
    <row r="64145" s="1" customFormat="1" ht="12.75"/>
    <row r="64146" s="1" customFormat="1" ht="12.75"/>
    <row r="64147" s="1" customFormat="1" ht="12.75"/>
    <row r="64148" s="1" customFormat="1" ht="12.75"/>
    <row r="64149" s="1" customFormat="1" ht="12.75"/>
    <row r="64150" s="1" customFormat="1" ht="12.75"/>
    <row r="64151" s="1" customFormat="1" ht="12.75"/>
    <row r="64152" s="1" customFormat="1" ht="12.75"/>
    <row r="64153" s="1" customFormat="1" ht="12.75"/>
    <row r="64154" s="1" customFormat="1" ht="12.75"/>
    <row r="64155" s="1" customFormat="1" ht="12.75"/>
    <row r="64156" s="1" customFormat="1" ht="12.75"/>
    <row r="64157" s="1" customFormat="1" ht="12.75"/>
    <row r="64158" s="1" customFormat="1" ht="12.75"/>
    <row r="64159" s="1" customFormat="1" ht="12.75"/>
    <row r="64160" s="1" customFormat="1" ht="12.75"/>
    <row r="64161" s="1" customFormat="1" ht="12.75"/>
    <row r="64162" s="1" customFormat="1" ht="12.75"/>
    <row r="64163" s="1" customFormat="1" ht="12.75"/>
    <row r="64164" s="1" customFormat="1" ht="12.75"/>
    <row r="64165" s="1" customFormat="1" ht="12.75"/>
    <row r="64166" s="1" customFormat="1" ht="12.75"/>
    <row r="64167" s="1" customFormat="1" ht="12.75"/>
    <row r="64168" s="1" customFormat="1" ht="12.75"/>
    <row r="64169" s="1" customFormat="1" ht="12.75"/>
    <row r="64170" s="1" customFormat="1" ht="12.75"/>
    <row r="64171" s="1" customFormat="1" ht="12.75"/>
    <row r="64172" s="1" customFormat="1" ht="12.75"/>
    <row r="64173" s="1" customFormat="1" ht="12.75"/>
    <row r="64174" s="1" customFormat="1" ht="12.75"/>
    <row r="64175" s="1" customFormat="1" ht="12.75"/>
    <row r="64176" s="1" customFormat="1" ht="12.75"/>
    <row r="64177" s="1" customFormat="1" ht="12.75"/>
    <row r="64178" s="1" customFormat="1" ht="12.75"/>
    <row r="64179" s="1" customFormat="1" ht="12.75"/>
    <row r="64180" s="1" customFormat="1" ht="12.75"/>
    <row r="64181" s="1" customFormat="1" ht="12.75"/>
    <row r="64182" s="1" customFormat="1" ht="12.75"/>
    <row r="64183" s="1" customFormat="1" ht="12.75"/>
    <row r="64184" s="1" customFormat="1" ht="12.75"/>
    <row r="64185" s="1" customFormat="1" ht="12.75"/>
    <row r="64186" s="1" customFormat="1" ht="12.75"/>
    <row r="64187" s="1" customFormat="1" ht="12.75"/>
    <row r="64188" s="1" customFormat="1" ht="12.75"/>
    <row r="64189" s="1" customFormat="1" ht="12.75"/>
    <row r="64190" s="1" customFormat="1" ht="12.75"/>
    <row r="64191" s="1" customFormat="1" ht="12.75"/>
    <row r="64192" s="1" customFormat="1" ht="12.75"/>
    <row r="64193" s="1" customFormat="1" ht="12.75"/>
    <row r="64194" s="1" customFormat="1" ht="12.75"/>
    <row r="64195" s="1" customFormat="1" ht="12.75"/>
    <row r="64196" s="1" customFormat="1" ht="12.75"/>
    <row r="64197" s="1" customFormat="1" ht="12.75"/>
    <row r="64198" s="1" customFormat="1" ht="12.75"/>
    <row r="64199" s="1" customFormat="1" ht="12.75"/>
    <row r="64200" s="1" customFormat="1" ht="12.75"/>
    <row r="64201" s="1" customFormat="1" ht="12.75"/>
    <row r="64202" s="1" customFormat="1" ht="12.75"/>
    <row r="64203" s="1" customFormat="1" ht="12.75"/>
    <row r="64204" s="1" customFormat="1" ht="12.75"/>
    <row r="64205" s="1" customFormat="1" ht="12.75"/>
    <row r="64206" s="1" customFormat="1" ht="12.75"/>
    <row r="64207" s="1" customFormat="1" ht="12.75"/>
    <row r="64208" s="1" customFormat="1" ht="12.75"/>
    <row r="64209" s="1" customFormat="1" ht="12.75"/>
    <row r="64210" s="1" customFormat="1" ht="12.75"/>
    <row r="64211" s="1" customFormat="1" ht="12.75"/>
    <row r="64212" s="1" customFormat="1" ht="12.75"/>
    <row r="64213" s="1" customFormat="1" ht="12.75"/>
    <row r="64214" s="1" customFormat="1" ht="12.75"/>
    <row r="64215" s="1" customFormat="1" ht="12.75"/>
    <row r="64216" s="1" customFormat="1" ht="12.75"/>
    <row r="64217" s="1" customFormat="1" ht="12.75"/>
    <row r="64218" s="1" customFormat="1" ht="12.75"/>
    <row r="64219" s="1" customFormat="1" ht="12.75"/>
    <row r="64220" s="1" customFormat="1" ht="12.75"/>
    <row r="64221" s="1" customFormat="1" ht="12.75"/>
    <row r="64222" s="1" customFormat="1" ht="12.75"/>
    <row r="64223" s="1" customFormat="1" ht="12.75"/>
    <row r="64224" s="1" customFormat="1" ht="12.75"/>
    <row r="64225" s="1" customFormat="1" ht="12.75"/>
    <row r="64226" s="1" customFormat="1" ht="12.75"/>
    <row r="64227" s="1" customFormat="1" ht="12.75"/>
    <row r="64228" s="1" customFormat="1" ht="12.75"/>
    <row r="64229" s="1" customFormat="1" ht="12.75"/>
    <row r="64230" s="1" customFormat="1" ht="12.75"/>
    <row r="64231" s="1" customFormat="1" ht="12.75"/>
    <row r="64232" s="1" customFormat="1" ht="12.75"/>
    <row r="64233" s="1" customFormat="1" ht="12.75"/>
    <row r="64234" s="1" customFormat="1" ht="12.75"/>
    <row r="64235" s="1" customFormat="1" ht="12.75"/>
    <row r="64236" s="1" customFormat="1" ht="12.75"/>
    <row r="64237" s="1" customFormat="1" ht="12.75"/>
    <row r="64238" s="1" customFormat="1" ht="12.75"/>
    <row r="64239" s="1" customFormat="1" ht="12.75"/>
    <row r="64240" s="1" customFormat="1" ht="12.75"/>
    <row r="64241" s="1" customFormat="1" ht="12.75"/>
    <row r="64242" s="1" customFormat="1" ht="12.75"/>
    <row r="64243" s="1" customFormat="1" ht="12.75"/>
    <row r="64244" s="1" customFormat="1" ht="12.75"/>
    <row r="64245" s="1" customFormat="1" ht="12.75"/>
    <row r="64246" s="1" customFormat="1" ht="12.75"/>
    <row r="64247" s="1" customFormat="1" ht="12.75"/>
    <row r="64248" s="1" customFormat="1" ht="12.75"/>
    <row r="64249" s="1" customFormat="1" ht="12.75"/>
    <row r="64250" s="1" customFormat="1" ht="12.75"/>
    <row r="64251" s="1" customFormat="1" ht="12.75"/>
    <row r="64252" s="1" customFormat="1" ht="12.75"/>
    <row r="64253" s="1" customFormat="1" ht="12.75"/>
    <row r="64254" s="1" customFormat="1" ht="12.75"/>
    <row r="64255" s="1" customFormat="1" ht="12.75"/>
    <row r="64256" s="1" customFormat="1" ht="12.75"/>
    <row r="64257" s="1" customFormat="1" ht="12.75"/>
    <row r="64258" s="1" customFormat="1" ht="12.75"/>
    <row r="64259" s="1" customFormat="1" ht="12.75"/>
    <row r="64260" s="1" customFormat="1" ht="12.75"/>
    <row r="64261" s="1" customFormat="1" ht="12.75"/>
    <row r="64262" s="1" customFormat="1" ht="12.75"/>
    <row r="64263" s="1" customFormat="1" ht="12.75"/>
    <row r="64264" s="1" customFormat="1" ht="12.75"/>
    <row r="64265" s="1" customFormat="1" ht="12.75"/>
    <row r="64266" s="1" customFormat="1" ht="12.75"/>
    <row r="64267" s="1" customFormat="1" ht="12.75"/>
    <row r="64268" s="1" customFormat="1" ht="12.75"/>
    <row r="64269" s="1" customFormat="1" ht="12.75"/>
    <row r="64270" s="1" customFormat="1" ht="12.75"/>
    <row r="64271" s="1" customFormat="1" ht="12.75"/>
    <row r="64272" s="1" customFormat="1" ht="12.75"/>
    <row r="64273" s="1" customFormat="1" ht="12.75"/>
    <row r="64274" s="1" customFormat="1" ht="12.75"/>
    <row r="64275" s="1" customFormat="1" ht="12.75"/>
    <row r="64276" s="1" customFormat="1" ht="12.75"/>
    <row r="64277" s="1" customFormat="1" ht="12.75"/>
    <row r="64278" s="1" customFormat="1" ht="12.75"/>
    <row r="64279" s="1" customFormat="1" ht="12.75"/>
    <row r="64280" s="1" customFormat="1" ht="12.75"/>
    <row r="64281" s="1" customFormat="1" ht="12.75"/>
    <row r="64282" s="1" customFormat="1" ht="12.75"/>
    <row r="64283" s="1" customFormat="1" ht="12.75"/>
    <row r="64284" s="1" customFormat="1" ht="12.75"/>
    <row r="64285" s="1" customFormat="1" ht="12.75"/>
    <row r="64286" s="1" customFormat="1" ht="12.75"/>
    <row r="64287" s="1" customFormat="1" ht="12.75"/>
    <row r="64288" s="1" customFormat="1" ht="12.75"/>
    <row r="64289" s="1" customFormat="1" ht="12.75"/>
    <row r="64290" s="1" customFormat="1" ht="12.75"/>
    <row r="64291" s="1" customFormat="1" ht="12.75"/>
    <row r="64292" s="1" customFormat="1" ht="12.75"/>
    <row r="64293" s="1" customFormat="1" ht="12.75"/>
    <row r="64294" s="1" customFormat="1" ht="12.75"/>
    <row r="64295" s="1" customFormat="1" ht="12.75"/>
    <row r="64296" s="1" customFormat="1" ht="12.75"/>
    <row r="64297" s="1" customFormat="1" ht="12.75"/>
    <row r="64298" s="1" customFormat="1" ht="12.75"/>
    <row r="64299" s="1" customFormat="1" ht="12.75"/>
    <row r="64300" s="1" customFormat="1" ht="12.75"/>
    <row r="64301" s="1" customFormat="1" ht="12.75"/>
    <row r="64302" s="1" customFormat="1" ht="12.75"/>
    <row r="64303" s="1" customFormat="1" ht="12.75"/>
    <row r="64304" s="1" customFormat="1" ht="12.75"/>
    <row r="64305" s="1" customFormat="1" ht="12.75"/>
    <row r="64306" s="1" customFormat="1" ht="12.75"/>
    <row r="64307" s="1" customFormat="1" ht="12.75"/>
    <row r="64308" s="1" customFormat="1" ht="12.75"/>
    <row r="64309" s="1" customFormat="1" ht="12.75"/>
    <row r="64310" s="1" customFormat="1" ht="12.75"/>
    <row r="64311" s="1" customFormat="1" ht="12.75"/>
    <row r="64312" s="1" customFormat="1" ht="12.75"/>
    <row r="64313" s="1" customFormat="1" ht="12.75"/>
    <row r="64314" s="1" customFormat="1" ht="12.75"/>
    <row r="64315" s="1" customFormat="1" ht="12.75"/>
    <row r="64316" s="1" customFormat="1" ht="12.75"/>
    <row r="64317" s="1" customFormat="1" ht="12.75"/>
    <row r="64318" s="1" customFormat="1" ht="12.75"/>
    <row r="64319" s="1" customFormat="1" ht="12.75"/>
    <row r="64320" s="1" customFormat="1" ht="12.75"/>
    <row r="64321" s="1" customFormat="1" ht="12.75"/>
    <row r="64322" s="1" customFormat="1" ht="12.75"/>
    <row r="64323" s="1" customFormat="1" ht="12.75"/>
    <row r="64324" s="1" customFormat="1" ht="12.75"/>
    <row r="64325" s="1" customFormat="1" ht="12.75"/>
    <row r="64326" s="1" customFormat="1" ht="12.75"/>
    <row r="64327" s="1" customFormat="1" ht="12.75"/>
    <row r="64328" s="1" customFormat="1" ht="12.75"/>
    <row r="64329" s="1" customFormat="1" ht="12.75"/>
    <row r="64330" s="1" customFormat="1" ht="12.75"/>
    <row r="64331" s="1" customFormat="1" ht="12.75"/>
    <row r="64332" s="1" customFormat="1" ht="12.75"/>
    <row r="64333" s="1" customFormat="1" ht="12.75"/>
    <row r="64334" s="1" customFormat="1" ht="12.75"/>
    <row r="64335" s="1" customFormat="1" ht="12.75"/>
    <row r="64336" s="1" customFormat="1" ht="12.75"/>
    <row r="64337" s="1" customFormat="1" ht="12.75"/>
    <row r="64338" s="1" customFormat="1" ht="12.75"/>
    <row r="64339" s="1" customFormat="1" ht="12.75"/>
    <row r="64340" s="1" customFormat="1" ht="12.75"/>
    <row r="64341" s="1" customFormat="1" ht="12.75"/>
    <row r="64342" s="1" customFormat="1" ht="12.75"/>
    <row r="64343" s="1" customFormat="1" ht="12.75"/>
    <row r="64344" s="1" customFormat="1" ht="12.75"/>
    <row r="64345" s="1" customFormat="1" ht="12.75"/>
    <row r="64346" s="1" customFormat="1" ht="12.75"/>
    <row r="64347" s="1" customFormat="1" ht="12.75"/>
    <row r="64348" s="1" customFormat="1" ht="12.75"/>
    <row r="64349" s="1" customFormat="1" ht="12.75"/>
    <row r="64350" s="1" customFormat="1" ht="12.75"/>
    <row r="64351" s="1" customFormat="1" ht="12.75"/>
    <row r="64352" s="1" customFormat="1" ht="12.75"/>
    <row r="64353" s="1" customFormat="1" ht="12.75"/>
    <row r="64354" s="1" customFormat="1" ht="12.75"/>
    <row r="64355" s="1" customFormat="1" ht="12.75"/>
    <row r="64356" s="1" customFormat="1" ht="12.75"/>
    <row r="64357" s="1" customFormat="1" ht="12.75"/>
    <row r="64358" s="1" customFormat="1" ht="12.75"/>
    <row r="64359" s="1" customFormat="1" ht="12.75"/>
    <row r="64360" s="1" customFormat="1" ht="12.75"/>
    <row r="64361" s="1" customFormat="1" ht="12.75"/>
    <row r="64362" s="1" customFormat="1" ht="12.75"/>
    <row r="64363" s="1" customFormat="1" ht="12.75"/>
    <row r="64364" s="1" customFormat="1" ht="12.75"/>
    <row r="64365" s="1" customFormat="1" ht="12.75"/>
    <row r="64366" s="1" customFormat="1" ht="12.75"/>
    <row r="64367" s="1" customFormat="1" ht="12.75"/>
    <row r="64368" s="1" customFormat="1" ht="12.75"/>
    <row r="64369" s="1" customFormat="1" ht="12.75"/>
    <row r="64370" s="1" customFormat="1" ht="12.75"/>
    <row r="64371" s="1" customFormat="1" ht="12.75"/>
    <row r="64372" s="1" customFormat="1" ht="12.75"/>
    <row r="64373" s="1" customFormat="1" ht="12.75"/>
    <row r="64374" s="1" customFormat="1" ht="12.75"/>
    <row r="64375" s="1" customFormat="1" ht="12.75"/>
    <row r="64376" s="1" customFormat="1" ht="12.75"/>
    <row r="64377" s="1" customFormat="1" ht="12.75"/>
    <row r="64378" s="1" customFormat="1" ht="12.75"/>
    <row r="64379" s="1" customFormat="1" ht="12.75"/>
    <row r="64380" s="1" customFormat="1" ht="12.75"/>
    <row r="64381" s="1" customFormat="1" ht="12.75"/>
    <row r="64382" s="1" customFormat="1" ht="12.75"/>
    <row r="64383" s="1" customFormat="1" ht="12.75"/>
    <row r="64384" s="1" customFormat="1" ht="12.75"/>
    <row r="64385" s="1" customFormat="1" ht="12.75"/>
    <row r="64386" s="1" customFormat="1" ht="12.75"/>
    <row r="64387" s="1" customFormat="1" ht="12.75"/>
    <row r="64388" s="1" customFormat="1" ht="12.75"/>
    <row r="64389" s="1" customFormat="1" ht="12.75"/>
    <row r="64390" s="1" customFormat="1" ht="12.75"/>
    <row r="64391" s="1" customFormat="1" ht="12.75"/>
    <row r="64392" s="1" customFormat="1" ht="12.75"/>
    <row r="64393" s="1" customFormat="1" ht="12.75"/>
    <row r="64394" s="1" customFormat="1" ht="12.75"/>
    <row r="64395" s="1" customFormat="1" ht="12.75"/>
    <row r="64396" s="1" customFormat="1" ht="12.75"/>
    <row r="64397" s="1" customFormat="1" ht="12.75"/>
    <row r="64398" s="1" customFormat="1" ht="12.75"/>
    <row r="64399" s="1" customFormat="1" ht="12.75"/>
    <row r="64400" s="1" customFormat="1" ht="12.75"/>
    <row r="64401" s="1" customFormat="1" ht="12.75"/>
    <row r="64402" s="1" customFormat="1" ht="12.75"/>
    <row r="64403" s="1" customFormat="1" ht="12.75"/>
    <row r="64404" s="1" customFormat="1" ht="12.75"/>
    <row r="64405" s="1" customFormat="1" ht="12.75"/>
    <row r="64406" s="1" customFormat="1" ht="12.75"/>
    <row r="64407" s="1" customFormat="1" ht="12.75"/>
    <row r="64408" s="1" customFormat="1" ht="12.75"/>
    <row r="64409" s="1" customFormat="1" ht="12.75"/>
    <row r="64410" s="1" customFormat="1" ht="12.75"/>
    <row r="64411" s="1" customFormat="1" ht="12.75"/>
    <row r="64412" s="1" customFormat="1" ht="12.75"/>
    <row r="64413" s="1" customFormat="1" ht="12.75"/>
    <row r="64414" s="1" customFormat="1" ht="12.75"/>
    <row r="64415" s="1" customFormat="1" ht="12.75"/>
    <row r="64416" s="1" customFormat="1" ht="12.75"/>
    <row r="64417" s="1" customFormat="1" ht="12.75"/>
    <row r="64418" s="1" customFormat="1" ht="12.75"/>
    <row r="64419" s="1" customFormat="1" ht="12.75"/>
    <row r="64420" s="1" customFormat="1" ht="12.75"/>
    <row r="64421" s="1" customFormat="1" ht="12.75"/>
    <row r="64422" s="1" customFormat="1" ht="12.75"/>
    <row r="64423" s="1" customFormat="1" ht="12.75"/>
    <row r="64424" s="1" customFormat="1" ht="12.75"/>
    <row r="64425" s="1" customFormat="1" ht="12.75"/>
    <row r="64426" s="1" customFormat="1" ht="12.75"/>
    <row r="64427" s="1" customFormat="1" ht="12.75"/>
    <row r="64428" s="1" customFormat="1" ht="12.75"/>
    <row r="64429" s="1" customFormat="1" ht="12.75"/>
    <row r="64430" s="1" customFormat="1" ht="12.75"/>
    <row r="64431" s="1" customFormat="1" ht="12.75"/>
    <row r="64432" s="1" customFormat="1" ht="12.75"/>
    <row r="64433" s="1" customFormat="1" ht="12.75"/>
    <row r="64434" s="1" customFormat="1" ht="12.75"/>
    <row r="64435" s="1" customFormat="1" ht="12.75"/>
    <row r="64436" s="1" customFormat="1" ht="12.75"/>
    <row r="64437" s="1" customFormat="1" ht="12.75"/>
    <row r="64438" s="1" customFormat="1" ht="12.75"/>
    <row r="64439" s="1" customFormat="1" ht="12.75"/>
    <row r="64440" s="1" customFormat="1" ht="12.75"/>
    <row r="64441" s="1" customFormat="1" ht="12.75"/>
    <row r="64442" s="1" customFormat="1" ht="12.75"/>
    <row r="64443" s="1" customFormat="1" ht="12.75"/>
    <row r="64444" s="1" customFormat="1" ht="12.75"/>
    <row r="64445" s="1" customFormat="1" ht="12.75"/>
    <row r="64446" s="1" customFormat="1" ht="12.75"/>
    <row r="64447" s="1" customFormat="1" ht="12.75"/>
    <row r="64448" s="1" customFormat="1" ht="12.75"/>
    <row r="64449" s="1" customFormat="1" ht="12.75"/>
    <row r="64450" s="1" customFormat="1" ht="12.75"/>
    <row r="64451" s="1" customFormat="1" ht="12.75"/>
    <row r="64452" s="1" customFormat="1" ht="12.75"/>
    <row r="64453" s="1" customFormat="1" ht="12.75"/>
    <row r="64454" s="1" customFormat="1" ht="12.75"/>
    <row r="64455" s="1" customFormat="1" ht="12.75"/>
    <row r="64456" s="1" customFormat="1" ht="12.75"/>
    <row r="64457" s="1" customFormat="1" ht="12.75"/>
    <row r="64458" s="1" customFormat="1" ht="12.75"/>
    <row r="64459" s="1" customFormat="1" ht="12.75"/>
    <row r="64460" s="1" customFormat="1" ht="12.75"/>
    <row r="64461" s="1" customFormat="1" ht="12.75"/>
    <row r="64462" s="1" customFormat="1" ht="12.75"/>
    <row r="64463" s="1" customFormat="1" ht="12.75"/>
    <row r="64464" s="1" customFormat="1" ht="12.75"/>
    <row r="64465" s="1" customFormat="1" ht="12.75"/>
    <row r="64466" s="1" customFormat="1" ht="12.75"/>
    <row r="64467" s="1" customFormat="1" ht="12.75"/>
    <row r="64468" s="1" customFormat="1" ht="12.75"/>
    <row r="64469" s="1" customFormat="1" ht="12.75"/>
    <row r="64470" s="1" customFormat="1" ht="12.75"/>
    <row r="64471" s="1" customFormat="1" ht="12.75"/>
    <row r="64472" s="1" customFormat="1" ht="12.75"/>
    <row r="64473" s="1" customFormat="1" ht="12.75"/>
    <row r="64474" s="1" customFormat="1" ht="12.75"/>
    <row r="64475" s="1" customFormat="1" ht="12.75"/>
    <row r="64476" s="1" customFormat="1" ht="12.75"/>
    <row r="64477" s="1" customFormat="1" ht="12.75"/>
    <row r="64478" s="1" customFormat="1" ht="12.75"/>
    <row r="64479" s="1" customFormat="1" ht="12.75"/>
    <row r="64480" s="1" customFormat="1" ht="12.75"/>
    <row r="64481" s="1" customFormat="1" ht="12.75"/>
    <row r="64482" s="1" customFormat="1" ht="12.75"/>
    <row r="64483" s="1" customFormat="1" ht="12.75"/>
    <row r="64484" s="1" customFormat="1" ht="12.75"/>
    <row r="64485" s="1" customFormat="1" ht="12.75"/>
    <row r="64486" s="1" customFormat="1" ht="12.75"/>
    <row r="64487" s="1" customFormat="1" ht="12.75"/>
    <row r="64488" s="1" customFormat="1" ht="12.75"/>
    <row r="64489" s="1" customFormat="1" ht="12.75"/>
    <row r="64490" s="1" customFormat="1" ht="12.75"/>
    <row r="64491" s="1" customFormat="1" ht="12.75"/>
    <row r="64492" s="1" customFormat="1" ht="12.75"/>
    <row r="64493" s="1" customFormat="1" ht="12.75"/>
    <row r="64494" s="1" customFormat="1" ht="12.75"/>
    <row r="64495" s="1" customFormat="1" ht="12.75"/>
    <row r="64496" s="1" customFormat="1" ht="12.75"/>
    <row r="64497" s="1" customFormat="1" ht="12.75"/>
    <row r="64498" s="1" customFormat="1" ht="12.75"/>
    <row r="64499" s="1" customFormat="1" ht="12.75"/>
    <row r="64500" s="1" customFormat="1" ht="12.75"/>
    <row r="64501" s="1" customFormat="1" ht="12.75"/>
    <row r="64502" s="1" customFormat="1" ht="12.75"/>
    <row r="64503" s="1" customFormat="1" ht="12.75"/>
    <row r="64504" s="1" customFormat="1" ht="12.75"/>
    <row r="64505" s="1" customFormat="1" ht="12.75"/>
    <row r="64506" s="1" customFormat="1" ht="12.75"/>
    <row r="64507" s="1" customFormat="1" ht="12.75"/>
    <row r="64508" s="1" customFormat="1" ht="12.75"/>
    <row r="64509" s="1" customFormat="1" ht="12.75"/>
    <row r="64510" s="1" customFormat="1" ht="12.75"/>
    <row r="64511" s="1" customFormat="1" ht="12.75"/>
    <row r="64512" s="1" customFormat="1" ht="12.75"/>
    <row r="64513" s="1" customFormat="1" ht="12.75"/>
    <row r="64514" s="1" customFormat="1" ht="12.75"/>
    <row r="64515" s="1" customFormat="1" ht="12.75"/>
    <row r="64516" s="1" customFormat="1" ht="12.75"/>
    <row r="64517" s="1" customFormat="1" ht="12.75"/>
    <row r="64518" s="1" customFormat="1" ht="12.75"/>
    <row r="64519" s="1" customFormat="1" ht="12.75"/>
    <row r="64520" s="1" customFormat="1" ht="12.75"/>
    <row r="64521" s="1" customFormat="1" ht="12.75"/>
    <row r="64522" s="1" customFormat="1" ht="12.75"/>
    <row r="64523" s="1" customFormat="1" ht="12.75"/>
    <row r="64524" s="1" customFormat="1" ht="12.75"/>
    <row r="64525" s="1" customFormat="1" ht="12.75"/>
    <row r="64526" s="1" customFormat="1" ht="12.75"/>
    <row r="64527" s="1" customFormat="1" ht="12.75"/>
    <row r="64528" s="1" customFormat="1" ht="12.75"/>
    <row r="64529" s="1" customFormat="1" ht="12.75"/>
    <row r="64530" s="1" customFormat="1" ht="12.75"/>
    <row r="64531" s="1" customFormat="1" ht="12.75"/>
    <row r="64532" s="1" customFormat="1" ht="12.75"/>
    <row r="64533" s="1" customFormat="1" ht="12.75"/>
    <row r="64534" s="1" customFormat="1" ht="12.75"/>
    <row r="64535" s="1" customFormat="1" ht="12.75"/>
    <row r="64536" s="1" customFormat="1" ht="12.75"/>
    <row r="64537" s="1" customFormat="1" ht="12.75"/>
    <row r="64538" s="1" customFormat="1" ht="12.75"/>
    <row r="64539" s="1" customFormat="1" ht="12.75"/>
    <row r="64540" s="1" customFormat="1" ht="12.75"/>
    <row r="64541" s="1" customFormat="1" ht="12.75"/>
    <row r="64542" s="1" customFormat="1" ht="12.75"/>
    <row r="64543" s="1" customFormat="1" ht="12.75"/>
    <row r="64544" s="1" customFormat="1" ht="12.75"/>
    <row r="64545" s="1" customFormat="1" ht="12.75"/>
    <row r="64546" s="1" customFormat="1" ht="12.75"/>
    <row r="64547" s="1" customFormat="1" ht="12.75"/>
    <row r="64548" s="1" customFormat="1" ht="12.75"/>
    <row r="64549" s="1" customFormat="1" ht="12.75"/>
    <row r="64550" s="1" customFormat="1" ht="12.75"/>
    <row r="64551" s="1" customFormat="1" ht="12.75"/>
    <row r="64552" s="1" customFormat="1" ht="12.75"/>
    <row r="64553" s="1" customFormat="1" ht="12.75"/>
    <row r="64554" s="1" customFormat="1" ht="12.75"/>
    <row r="64555" s="1" customFormat="1" ht="12.75"/>
    <row r="64556" s="1" customFormat="1" ht="12.75"/>
    <row r="64557" s="1" customFormat="1" ht="12.75"/>
    <row r="64558" s="1" customFormat="1" ht="12.75"/>
    <row r="64559" s="1" customFormat="1" ht="12.75"/>
    <row r="64560" s="1" customFormat="1" ht="12.75"/>
    <row r="64561" s="1" customFormat="1" ht="12.75"/>
    <row r="64562" s="1" customFormat="1" ht="12.75"/>
    <row r="64563" s="1" customFormat="1" ht="12.75"/>
    <row r="64564" s="1" customFormat="1" ht="12.75"/>
    <row r="64565" s="1" customFormat="1" ht="12.75"/>
    <row r="64566" s="1" customFormat="1" ht="12.75"/>
    <row r="64567" s="1" customFormat="1" ht="12.75"/>
    <row r="64568" s="1" customFormat="1" ht="12.75"/>
    <row r="64569" s="1" customFormat="1" ht="12.75"/>
    <row r="64570" s="1" customFormat="1" ht="12.75"/>
    <row r="64571" s="1" customFormat="1" ht="12.75"/>
    <row r="64572" s="1" customFormat="1" ht="12.75"/>
    <row r="64573" s="1" customFormat="1" ht="12.75"/>
    <row r="64574" s="1" customFormat="1" ht="12.75"/>
    <row r="64575" s="1" customFormat="1" ht="12.75"/>
    <row r="64576" s="1" customFormat="1" ht="12.75"/>
    <row r="64577" s="1" customFormat="1" ht="12.75"/>
    <row r="64578" s="1" customFormat="1" ht="12.75"/>
    <row r="64579" s="1" customFormat="1" ht="12.75"/>
    <row r="64580" s="1" customFormat="1" ht="12.75"/>
    <row r="64581" s="1" customFormat="1" ht="12.75"/>
    <row r="64582" s="1" customFormat="1" ht="12.75"/>
    <row r="64583" s="1" customFormat="1" ht="12.75"/>
    <row r="64584" s="1" customFormat="1" ht="12.75"/>
    <row r="64585" s="1" customFormat="1" ht="12.75"/>
    <row r="64586" s="1" customFormat="1" ht="12.75"/>
    <row r="64587" s="1" customFormat="1" ht="12.75"/>
    <row r="64588" s="1" customFormat="1" ht="12.75"/>
    <row r="64589" s="1" customFormat="1" ht="12.75"/>
    <row r="64590" s="1" customFormat="1" ht="12.75"/>
    <row r="64591" s="1" customFormat="1" ht="12.75"/>
    <row r="64592" s="1" customFormat="1" ht="12.75"/>
    <row r="64593" s="1" customFormat="1" ht="12.75"/>
    <row r="64594" s="1" customFormat="1" ht="12.75"/>
    <row r="64595" s="1" customFormat="1" ht="12.75"/>
    <row r="64596" s="1" customFormat="1" ht="12.75"/>
    <row r="64597" s="1" customFormat="1" ht="12.75"/>
    <row r="64598" s="1" customFormat="1" ht="12.75"/>
    <row r="64599" s="1" customFormat="1" ht="12.75"/>
    <row r="64600" s="1" customFormat="1" ht="12.75"/>
    <row r="64601" s="1" customFormat="1" ht="12.75"/>
    <row r="64602" s="1" customFormat="1" ht="12.75"/>
    <row r="64603" s="1" customFormat="1" ht="12.75"/>
    <row r="64604" s="1" customFormat="1" ht="12.75"/>
    <row r="64605" s="1" customFormat="1" ht="12.75"/>
    <row r="64606" s="1" customFormat="1" ht="12.75"/>
    <row r="64607" s="1" customFormat="1" ht="12.75"/>
    <row r="64608" s="1" customFormat="1" ht="12.75"/>
    <row r="64609" s="1" customFormat="1" ht="12.75"/>
    <row r="64610" s="1" customFormat="1" ht="12.75"/>
    <row r="64611" s="1" customFormat="1" ht="12.75"/>
    <row r="64612" s="1" customFormat="1" ht="12.75"/>
    <row r="64613" s="1" customFormat="1" ht="12.75"/>
    <row r="64614" s="1" customFormat="1" ht="12.75"/>
    <row r="64615" s="1" customFormat="1" ht="12.75"/>
    <row r="64616" s="1" customFormat="1" ht="12.75"/>
    <row r="64617" s="1" customFormat="1" ht="12.75"/>
    <row r="64618" s="1" customFormat="1" ht="12.75"/>
    <row r="64619" s="1" customFormat="1" ht="12.75"/>
    <row r="64620" s="1" customFormat="1" ht="12.75"/>
    <row r="64621" s="1" customFormat="1" ht="12.75"/>
    <row r="64622" s="1" customFormat="1" ht="12.75"/>
    <row r="64623" s="1" customFormat="1" ht="12.75"/>
    <row r="64624" s="1" customFormat="1" ht="12.75"/>
    <row r="64625" s="1" customFormat="1" ht="12.75"/>
    <row r="64626" s="1" customFormat="1" ht="12.75"/>
    <row r="64627" s="1" customFormat="1" ht="12.75"/>
    <row r="64628" s="1" customFormat="1" ht="12.75"/>
    <row r="64629" s="1" customFormat="1" ht="12.75"/>
    <row r="64630" s="1" customFormat="1" ht="12.75"/>
    <row r="64631" s="1" customFormat="1" ht="12.75"/>
    <row r="64632" s="1" customFormat="1" ht="12.75"/>
    <row r="64633" s="1" customFormat="1" ht="12.75"/>
    <row r="64634" s="1" customFormat="1" ht="12.75"/>
    <row r="64635" s="1" customFormat="1" ht="12.75"/>
    <row r="64636" s="1" customFormat="1" ht="12.75"/>
    <row r="64637" s="1" customFormat="1" ht="12.75"/>
    <row r="64638" s="1" customFormat="1" ht="12.75"/>
    <row r="64639" s="1" customFormat="1" ht="12.75"/>
    <row r="64640" s="1" customFormat="1" ht="12.75"/>
    <row r="64641" s="1" customFormat="1" ht="12.75"/>
    <row r="64642" s="1" customFormat="1" ht="12.75"/>
    <row r="64643" s="1" customFormat="1" ht="12.75"/>
    <row r="64644" s="1" customFormat="1" ht="12.75"/>
    <row r="64645" s="1" customFormat="1" ht="12.75"/>
    <row r="64646" s="1" customFormat="1" ht="12.75"/>
    <row r="64647" s="1" customFormat="1" ht="12.75"/>
    <row r="64648" s="1" customFormat="1" ht="12.75"/>
    <row r="64649" s="1" customFormat="1" ht="12.75"/>
    <row r="64650" s="1" customFormat="1" ht="12.75"/>
    <row r="64651" s="1" customFormat="1" ht="12.75"/>
    <row r="64652" s="1" customFormat="1" ht="12.75"/>
    <row r="64653" s="1" customFormat="1" ht="12.75"/>
    <row r="64654" s="1" customFormat="1" ht="12.75"/>
    <row r="64655" s="1" customFormat="1" ht="12.75"/>
    <row r="64656" s="1" customFormat="1" ht="12.75"/>
    <row r="64657" s="1" customFormat="1" ht="12.75"/>
    <row r="64658" s="1" customFormat="1" ht="12.75"/>
    <row r="64659" s="1" customFormat="1" ht="12.75"/>
    <row r="64660" s="1" customFormat="1" ht="12.75"/>
    <row r="64661" s="1" customFormat="1" ht="12.75"/>
    <row r="64662" s="1" customFormat="1" ht="12.75"/>
    <row r="64663" s="1" customFormat="1" ht="12.75"/>
    <row r="64664" s="1" customFormat="1" ht="12.75"/>
    <row r="64665" s="1" customFormat="1" ht="12.75"/>
    <row r="64666" s="1" customFormat="1" ht="12.75"/>
    <row r="64667" s="1" customFormat="1" ht="12.75"/>
    <row r="64668" s="1" customFormat="1" ht="12.75"/>
    <row r="64669" s="1" customFormat="1" ht="12.75"/>
    <row r="64670" s="1" customFormat="1" ht="12.75"/>
    <row r="64671" s="1" customFormat="1" ht="12.75"/>
    <row r="64672" s="1" customFormat="1" ht="12.75"/>
    <row r="64673" s="1" customFormat="1" ht="12.75"/>
    <row r="64674" s="1" customFormat="1" ht="12.75"/>
    <row r="64675" s="1" customFormat="1" ht="12.75"/>
    <row r="64676" s="1" customFormat="1" ht="12.75"/>
    <row r="64677" s="1" customFormat="1" ht="12.75"/>
    <row r="64678" s="1" customFormat="1" ht="12.75"/>
    <row r="64679" s="1" customFormat="1" ht="12.75"/>
    <row r="64680" s="1" customFormat="1" ht="12.75"/>
    <row r="64681" s="1" customFormat="1" ht="12.75"/>
    <row r="64682" s="1" customFormat="1" ht="12.75"/>
    <row r="64683" s="1" customFormat="1" ht="12.75"/>
    <row r="64684" s="1" customFormat="1" ht="12.75"/>
    <row r="64685" s="1" customFormat="1" ht="12.75"/>
    <row r="64686" s="1" customFormat="1" ht="12.75"/>
    <row r="64687" s="1" customFormat="1" ht="12.75"/>
    <row r="64688" s="1" customFormat="1" ht="12.75"/>
    <row r="64689" s="1" customFormat="1" ht="12.75"/>
    <row r="64690" s="1" customFormat="1" ht="12.75"/>
    <row r="64691" s="1" customFormat="1" ht="12.75"/>
    <row r="64692" s="1" customFormat="1" ht="12.75"/>
    <row r="64693" s="1" customFormat="1" ht="12.75"/>
    <row r="64694" s="1" customFormat="1" ht="12.75"/>
    <row r="64695" s="1" customFormat="1" ht="12.75"/>
    <row r="64696" s="1" customFormat="1" ht="12.75"/>
    <row r="64697" s="1" customFormat="1" ht="12.75"/>
    <row r="64698" s="1" customFormat="1" ht="12.75"/>
    <row r="64699" s="1" customFormat="1" ht="12.75"/>
    <row r="64700" s="1" customFormat="1" ht="12.75"/>
    <row r="64701" s="1" customFormat="1" ht="12.75"/>
    <row r="64702" s="1" customFormat="1" ht="12.75"/>
    <row r="64703" s="1" customFormat="1" ht="12.75"/>
    <row r="64704" s="1" customFormat="1" ht="12.75"/>
    <row r="64705" s="1" customFormat="1" ht="12.75"/>
    <row r="64706" s="1" customFormat="1" ht="12.75"/>
    <row r="64707" s="1" customFormat="1" ht="12.75"/>
    <row r="64708" s="1" customFormat="1" ht="12.75"/>
    <row r="64709" s="1" customFormat="1" ht="12.75"/>
    <row r="64710" s="1" customFormat="1" ht="12.75"/>
    <row r="64711" s="1" customFormat="1" ht="12.75"/>
    <row r="64712" s="1" customFormat="1" ht="12.75"/>
    <row r="64713" s="1" customFormat="1" ht="12.75"/>
    <row r="64714" s="1" customFormat="1" ht="12.75"/>
    <row r="64715" s="1" customFormat="1" ht="12.75"/>
    <row r="64716" s="1" customFormat="1" ht="12.75"/>
    <row r="64717" s="1" customFormat="1" ht="12.75"/>
    <row r="64718" s="1" customFormat="1" ht="12.75"/>
    <row r="64719" s="1" customFormat="1" ht="12.75"/>
    <row r="64720" s="1" customFormat="1" ht="12.75"/>
    <row r="64721" s="1" customFormat="1" ht="12.75"/>
    <row r="64722" s="1" customFormat="1" ht="12.75"/>
    <row r="64723" s="1" customFormat="1" ht="12.75"/>
    <row r="64724" s="1" customFormat="1" ht="12.75"/>
    <row r="64725" s="1" customFormat="1" ht="12.75"/>
    <row r="64726" s="1" customFormat="1" ht="12.75"/>
    <row r="64727" s="1" customFormat="1" ht="12.75"/>
    <row r="64728" s="1" customFormat="1" ht="12.75"/>
    <row r="64729" s="1" customFormat="1" ht="12.75"/>
    <row r="64730" s="1" customFormat="1" ht="12.75"/>
    <row r="64731" s="1" customFormat="1" ht="12.75"/>
    <row r="64732" s="1" customFormat="1" ht="12.75"/>
    <row r="64733" s="1" customFormat="1" ht="12.75"/>
    <row r="64734" s="1" customFormat="1" ht="12.75"/>
    <row r="64735" s="1" customFormat="1" ht="12.75"/>
    <row r="64736" s="1" customFormat="1" ht="12.75"/>
    <row r="64737" s="1" customFormat="1" ht="12.75"/>
    <row r="64738" s="1" customFormat="1" ht="12.75"/>
    <row r="64739" s="1" customFormat="1" ht="12.75"/>
    <row r="64740" s="1" customFormat="1" ht="12.75"/>
    <row r="64741" s="1" customFormat="1" ht="12.75"/>
    <row r="64742" s="1" customFormat="1" ht="12.75"/>
    <row r="64743" s="1" customFormat="1" ht="12.75"/>
    <row r="64744" s="1" customFormat="1" ht="12.75"/>
    <row r="64745" s="1" customFormat="1" ht="12.75"/>
    <row r="64746" s="1" customFormat="1" ht="12.75"/>
    <row r="64747" s="1" customFormat="1" ht="12.75"/>
    <row r="64748" s="1" customFormat="1" ht="12.75"/>
    <row r="64749" s="1" customFormat="1" ht="12.75"/>
    <row r="64750" s="1" customFormat="1" ht="12.75"/>
    <row r="64751" s="1" customFormat="1" ht="12.75"/>
    <row r="64752" s="1" customFormat="1" ht="12.75"/>
    <row r="64753" s="1" customFormat="1" ht="12.75"/>
    <row r="64754" s="1" customFormat="1" ht="12.75"/>
    <row r="64755" s="1" customFormat="1" ht="12.75"/>
    <row r="64756" s="1" customFormat="1" ht="12.75"/>
    <row r="64757" s="1" customFormat="1" ht="12.75"/>
    <row r="64758" s="1" customFormat="1" ht="12.75"/>
    <row r="64759" s="1" customFormat="1" ht="12.75"/>
    <row r="64760" s="1" customFormat="1" ht="12.75"/>
    <row r="64761" s="1" customFormat="1" ht="12.75"/>
    <row r="64762" s="1" customFormat="1" ht="12.75"/>
    <row r="64763" s="1" customFormat="1" ht="12.75"/>
    <row r="64764" s="1" customFormat="1" ht="12.75"/>
    <row r="64765" s="1" customFormat="1" ht="12.75"/>
    <row r="64766" s="1" customFormat="1" ht="12.75"/>
    <row r="64767" s="1" customFormat="1" ht="12.75"/>
    <row r="64768" s="1" customFormat="1" ht="12.75"/>
    <row r="64769" s="1" customFormat="1" ht="12.75"/>
    <row r="64770" s="1" customFormat="1" ht="12.75"/>
    <row r="64771" s="1" customFormat="1" ht="12.75"/>
    <row r="64772" s="1" customFormat="1" ht="12.75"/>
    <row r="64773" s="1" customFormat="1" ht="12.75"/>
    <row r="64774" s="1" customFormat="1" ht="12.75"/>
    <row r="64775" s="1" customFormat="1" ht="12.75"/>
    <row r="64776" s="1" customFormat="1" ht="12.75"/>
    <row r="64777" s="1" customFormat="1" ht="12.75"/>
    <row r="64778" s="1" customFormat="1" ht="12.75"/>
    <row r="64779" s="1" customFormat="1" ht="12.75"/>
    <row r="64780" s="1" customFormat="1" ht="12.75"/>
    <row r="64781" s="1" customFormat="1" ht="12.75"/>
    <row r="64782" s="1" customFormat="1" ht="12.75"/>
    <row r="64783" s="1" customFormat="1" ht="12.75"/>
    <row r="64784" s="1" customFormat="1" ht="12.75"/>
    <row r="64785" s="1" customFormat="1" ht="12.75"/>
    <row r="64786" s="1" customFormat="1" ht="12.75"/>
    <row r="64787" s="1" customFormat="1" ht="12.75"/>
    <row r="64788" s="1" customFormat="1" ht="12.75"/>
    <row r="64789" s="1" customFormat="1" ht="12.75"/>
    <row r="64790" s="1" customFormat="1" ht="12.75"/>
    <row r="64791" s="1" customFormat="1" ht="12.75"/>
    <row r="64792" s="1" customFormat="1" ht="12.75"/>
    <row r="64793" s="1" customFormat="1" ht="12.75"/>
    <row r="64794" s="1" customFormat="1" ht="12.75"/>
    <row r="64795" s="1" customFormat="1" ht="12.75"/>
    <row r="64796" s="1" customFormat="1" ht="12.75"/>
    <row r="64797" s="1" customFormat="1" ht="12.75"/>
    <row r="64798" s="1" customFormat="1" ht="12.75"/>
    <row r="64799" s="1" customFormat="1" ht="12.75"/>
    <row r="64800" s="1" customFormat="1" ht="12.75"/>
    <row r="64801" s="1" customFormat="1" ht="12.75"/>
    <row r="64802" s="1" customFormat="1" ht="12.75"/>
    <row r="64803" s="1" customFormat="1" ht="12.75"/>
    <row r="64804" s="1" customFormat="1" ht="12.75"/>
    <row r="64805" s="1" customFormat="1" ht="12.75"/>
    <row r="64806" s="1" customFormat="1" ht="12.75"/>
    <row r="64807" s="1" customFormat="1" ht="12.75"/>
    <row r="64808" s="1" customFormat="1" ht="12.75"/>
    <row r="64809" s="1" customFormat="1" ht="12.75"/>
    <row r="64810" s="1" customFormat="1" ht="12.75"/>
    <row r="64811" s="1" customFormat="1" ht="12.75"/>
    <row r="64812" s="1" customFormat="1" ht="12.75"/>
    <row r="64813" s="1" customFormat="1" ht="12.75"/>
    <row r="64814" s="1" customFormat="1" ht="12.75"/>
    <row r="64815" s="1" customFormat="1" ht="12.75"/>
    <row r="64816" s="1" customFormat="1" ht="12.75"/>
    <row r="64817" s="1" customFormat="1" ht="12.75"/>
    <row r="64818" s="1" customFormat="1" ht="12.75"/>
    <row r="64819" s="1" customFormat="1" ht="12.75"/>
    <row r="64820" s="1" customFormat="1" ht="12.75"/>
    <row r="64821" s="1" customFormat="1" ht="12.75"/>
    <row r="64822" s="1" customFormat="1" ht="12.75"/>
    <row r="64823" s="1" customFormat="1" ht="12.75"/>
    <row r="64824" s="1" customFormat="1" ht="12.75"/>
    <row r="64825" s="1" customFormat="1" ht="12.75"/>
    <row r="64826" s="1" customFormat="1" ht="12.75"/>
    <row r="64827" s="1" customFormat="1" ht="12.75"/>
    <row r="64828" s="1" customFormat="1" ht="12.75"/>
    <row r="64829" s="1" customFormat="1" ht="12.75"/>
    <row r="64830" s="1" customFormat="1" ht="12.75"/>
    <row r="64831" s="1" customFormat="1" ht="12.75"/>
    <row r="64832" s="1" customFormat="1" ht="12.75"/>
    <row r="64833" s="1" customFormat="1" ht="12.75"/>
    <row r="64834" s="1" customFormat="1" ht="12.75"/>
    <row r="64835" s="1" customFormat="1" ht="12.75"/>
    <row r="64836" s="1" customFormat="1" ht="12.75"/>
    <row r="64837" s="1" customFormat="1" ht="12.75"/>
    <row r="64838" s="1" customFormat="1" ht="12.75"/>
    <row r="64839" s="1" customFormat="1" ht="12.75"/>
    <row r="64840" s="1" customFormat="1" ht="12.75"/>
    <row r="64841" s="1" customFormat="1" ht="12.75"/>
    <row r="64842" s="1" customFormat="1" ht="12.75"/>
    <row r="64843" s="1" customFormat="1" ht="12.75"/>
    <row r="64844" s="1" customFormat="1" ht="12.75"/>
    <row r="64845" s="1" customFormat="1" ht="12.75"/>
    <row r="64846" s="1" customFormat="1" ht="12.75"/>
    <row r="64847" s="1" customFormat="1" ht="12.75"/>
    <row r="64848" s="1" customFormat="1" ht="12.75"/>
    <row r="64849" s="1" customFormat="1" ht="12.75"/>
    <row r="64850" s="1" customFormat="1" ht="12.75"/>
    <row r="64851" s="1" customFormat="1" ht="12.75"/>
    <row r="64852" s="1" customFormat="1" ht="12.75"/>
    <row r="64853" s="1" customFormat="1" ht="12.75"/>
    <row r="64854" s="1" customFormat="1" ht="12.75"/>
    <row r="64855" s="1" customFormat="1" ht="12.75"/>
    <row r="64856" s="1" customFormat="1" ht="12.75"/>
    <row r="64857" s="1" customFormat="1" ht="12.75"/>
    <row r="64858" s="1" customFormat="1" ht="12.75"/>
    <row r="64859" s="1" customFormat="1" ht="12.75"/>
    <row r="64860" s="1" customFormat="1" ht="12.75"/>
    <row r="64861" s="1" customFormat="1" ht="12.75"/>
    <row r="64862" s="1" customFormat="1" ht="12.75"/>
    <row r="64863" s="1" customFormat="1" ht="12.75"/>
    <row r="64864" s="1" customFormat="1" ht="12.75"/>
    <row r="64865" s="1" customFormat="1" ht="12.75"/>
    <row r="64866" s="1" customFormat="1" ht="12.75"/>
    <row r="64867" s="1" customFormat="1" ht="12.75"/>
    <row r="64868" s="1" customFormat="1" ht="12.75"/>
    <row r="64869" s="1" customFormat="1" ht="12.75"/>
    <row r="64870" s="1" customFormat="1" ht="12.75"/>
    <row r="64871" s="1" customFormat="1" ht="12.75"/>
    <row r="64872" s="1" customFormat="1" ht="12.75"/>
    <row r="64873" s="1" customFormat="1" ht="12.75"/>
    <row r="64874" s="1" customFormat="1" ht="12.75"/>
    <row r="64875" s="1" customFormat="1" ht="12.75"/>
    <row r="64876" s="1" customFormat="1" ht="12.75"/>
    <row r="64877" s="1" customFormat="1" ht="12.75"/>
    <row r="64878" s="1" customFormat="1" ht="12.75"/>
    <row r="64879" s="1" customFormat="1" ht="12.75"/>
    <row r="64880" s="1" customFormat="1" ht="12.75"/>
    <row r="64881" s="1" customFormat="1" ht="12.75"/>
    <row r="64882" s="1" customFormat="1" ht="12.75"/>
    <row r="64883" s="1" customFormat="1" ht="12.75"/>
    <row r="64884" s="1" customFormat="1" ht="12.75"/>
    <row r="64885" s="1" customFormat="1" ht="12.75"/>
    <row r="64886" s="1" customFormat="1" ht="12.75"/>
    <row r="64887" s="1" customFormat="1" ht="12.75"/>
    <row r="64888" s="1" customFormat="1" ht="12.75"/>
    <row r="64889" s="1" customFormat="1" ht="12.75"/>
    <row r="64890" s="1" customFormat="1" ht="12.75"/>
    <row r="64891" s="1" customFormat="1" ht="12.75"/>
    <row r="64892" s="1" customFormat="1" ht="12.75"/>
    <row r="64893" s="1" customFormat="1" ht="12.75"/>
    <row r="64894" s="1" customFormat="1" ht="12.75"/>
    <row r="64895" s="1" customFormat="1" ht="12.75"/>
    <row r="64896" s="1" customFormat="1" ht="12.75"/>
    <row r="64897" s="1" customFormat="1" ht="12.75"/>
    <row r="64898" s="1" customFormat="1" ht="12.75"/>
    <row r="64899" s="1" customFormat="1" ht="12.75"/>
    <row r="64900" s="1" customFormat="1" ht="12.75"/>
    <row r="64901" s="1" customFormat="1" ht="12.75"/>
    <row r="64902" s="1" customFormat="1" ht="12.75"/>
    <row r="64903" s="1" customFormat="1" ht="12.75"/>
    <row r="64904" s="1" customFormat="1" ht="12.75"/>
    <row r="64905" s="1" customFormat="1" ht="12.75"/>
    <row r="64906" s="1" customFormat="1" ht="12.75"/>
    <row r="64907" s="1" customFormat="1" ht="12.75"/>
    <row r="64908" s="1" customFormat="1" ht="12.75"/>
    <row r="64909" s="1" customFormat="1" ht="12.75"/>
    <row r="64910" s="1" customFormat="1" ht="12.75"/>
    <row r="64911" s="1" customFormat="1" ht="12.75"/>
    <row r="64912" s="1" customFormat="1" ht="12.75"/>
    <row r="64913" s="1" customFormat="1" ht="12.75"/>
    <row r="64914" s="1" customFormat="1" ht="12.75"/>
    <row r="64915" s="1" customFormat="1" ht="12.75"/>
    <row r="64916" s="1" customFormat="1" ht="12.75"/>
    <row r="64917" s="1" customFormat="1" ht="12.75"/>
    <row r="64918" s="1" customFormat="1" ht="12.75"/>
    <row r="64919" s="1" customFormat="1" ht="12.75"/>
    <row r="64920" s="1" customFormat="1" ht="12.75"/>
    <row r="64921" s="1" customFormat="1" ht="12.75"/>
    <row r="64922" s="1" customFormat="1" ht="12.75"/>
    <row r="64923" s="1" customFormat="1" ht="12.75"/>
    <row r="64924" s="1" customFormat="1" ht="12.75"/>
    <row r="64925" s="1" customFormat="1" ht="12.75"/>
    <row r="64926" s="1" customFormat="1" ht="12.75"/>
    <row r="64927" s="1" customFormat="1" ht="12.75"/>
    <row r="64928" s="1" customFormat="1" ht="12.75"/>
    <row r="64929" s="1" customFormat="1" ht="12.75"/>
    <row r="64930" s="1" customFormat="1" ht="12.75"/>
    <row r="64931" s="1" customFormat="1" ht="12.75"/>
    <row r="64932" s="1" customFormat="1" ht="12.75"/>
    <row r="64933" s="1" customFormat="1" ht="12.75"/>
    <row r="64934" s="1" customFormat="1" ht="12.75"/>
    <row r="64935" s="1" customFormat="1" ht="12.75"/>
    <row r="64936" s="1" customFormat="1" ht="12.75"/>
    <row r="64937" s="1" customFormat="1" ht="12.75"/>
    <row r="64938" s="1" customFormat="1" ht="12.75"/>
    <row r="64939" s="1" customFormat="1" ht="12.75"/>
    <row r="64940" s="1" customFormat="1" ht="12.75"/>
    <row r="64941" s="1" customFormat="1" ht="12.75"/>
    <row r="64942" s="1" customFormat="1" ht="12.75"/>
    <row r="64943" s="1" customFormat="1" ht="12.75"/>
    <row r="64944" s="1" customFormat="1" ht="12.75"/>
    <row r="64945" s="1" customFormat="1" ht="12.75"/>
    <row r="64946" s="1" customFormat="1" ht="12.75"/>
    <row r="64947" s="1" customFormat="1" ht="12.75"/>
    <row r="64948" s="1" customFormat="1" ht="12.75"/>
    <row r="64949" s="1" customFormat="1" ht="12.75"/>
    <row r="64950" s="1" customFormat="1" ht="12.75"/>
    <row r="64951" s="1" customFormat="1" ht="12.75"/>
    <row r="64952" s="1" customFormat="1" ht="12.75"/>
    <row r="64953" s="1" customFormat="1" ht="12.75"/>
    <row r="64954" s="1" customFormat="1" ht="12.75"/>
    <row r="64955" s="1" customFormat="1" ht="12.75"/>
    <row r="64956" s="1" customFormat="1" ht="12.75"/>
    <row r="64957" s="1" customFormat="1" ht="12.75"/>
    <row r="64958" s="1" customFormat="1" ht="12.75"/>
    <row r="64959" s="1" customFormat="1" ht="12.75"/>
    <row r="64960" s="1" customFormat="1" ht="12.75"/>
    <row r="64961" s="1" customFormat="1" ht="12.75"/>
    <row r="64962" s="1" customFormat="1" ht="12.75"/>
    <row r="64963" s="1" customFormat="1" ht="12.75"/>
    <row r="64964" s="1" customFormat="1" ht="12.75"/>
    <row r="64965" s="1" customFormat="1" ht="12.75"/>
    <row r="64966" s="1" customFormat="1" ht="12.75"/>
    <row r="64967" s="1" customFormat="1" ht="12.75"/>
    <row r="64968" s="1" customFormat="1" ht="12.75"/>
    <row r="64969" s="1" customFormat="1" ht="12.75"/>
    <row r="64970" s="1" customFormat="1" ht="12.75"/>
    <row r="64971" s="1" customFormat="1" ht="12.75"/>
    <row r="64972" s="1" customFormat="1" ht="12.75"/>
    <row r="64973" s="1" customFormat="1" ht="12.75"/>
    <row r="64974" s="1" customFormat="1" ht="12.75"/>
    <row r="64975" s="1" customFormat="1" ht="12.75"/>
    <row r="64976" s="1" customFormat="1" ht="12.75"/>
    <row r="64977" s="1" customFormat="1" ht="12.75"/>
    <row r="64978" s="1" customFormat="1" ht="12.75"/>
    <row r="64979" s="1" customFormat="1" ht="12.75"/>
    <row r="64980" s="1" customFormat="1" ht="12.75"/>
    <row r="64981" s="1" customFormat="1" ht="12.75"/>
    <row r="64982" s="1" customFormat="1" ht="12.75"/>
    <row r="64983" s="1" customFormat="1" ht="12.75"/>
    <row r="64984" s="1" customFormat="1" ht="12.75"/>
    <row r="64985" s="1" customFormat="1" ht="12.75"/>
    <row r="64986" s="1" customFormat="1" ht="12.75"/>
    <row r="64987" s="1" customFormat="1" ht="12.75"/>
    <row r="64988" s="1" customFormat="1" ht="12.75"/>
    <row r="64989" s="1" customFormat="1" ht="12.75"/>
    <row r="64990" s="1" customFormat="1" ht="12.75"/>
    <row r="64991" s="1" customFormat="1" ht="12.75"/>
    <row r="64992" s="1" customFormat="1" ht="12.75"/>
    <row r="64993" s="1" customFormat="1" ht="12.75"/>
    <row r="64994" s="1" customFormat="1" ht="12.75"/>
    <row r="64995" s="1" customFormat="1" ht="12.75"/>
    <row r="64996" s="1" customFormat="1" ht="12.75"/>
    <row r="64997" s="1" customFormat="1" ht="12.75"/>
    <row r="64998" s="1" customFormat="1" ht="12.75"/>
    <row r="64999" s="1" customFormat="1" ht="12.75"/>
    <row r="65000" s="1" customFormat="1" ht="12.75"/>
    <row r="65001" s="1" customFormat="1" ht="12.75"/>
    <row r="65002" s="1" customFormat="1" ht="12.75"/>
    <row r="65003" s="1" customFormat="1" ht="12.75"/>
    <row r="65004" s="1" customFormat="1" ht="12.75"/>
    <row r="65005" s="1" customFormat="1" ht="12.75"/>
    <row r="65006" s="1" customFormat="1" ht="12.75"/>
    <row r="65007" s="1" customFormat="1" ht="12.75"/>
    <row r="65008" s="1" customFormat="1" ht="12.75"/>
    <row r="65009" s="1" customFormat="1" ht="12.75"/>
    <row r="65010" s="1" customFormat="1" ht="12.75"/>
    <row r="65011" s="1" customFormat="1" ht="12.75"/>
    <row r="65012" s="1" customFormat="1" ht="12.75"/>
    <row r="65013" s="1" customFormat="1" ht="12.75"/>
    <row r="65014" s="1" customFormat="1" ht="12.75"/>
    <row r="65015" s="1" customFormat="1" ht="12.75"/>
    <row r="65016" s="1" customFormat="1" ht="12.75"/>
    <row r="65017" s="1" customFormat="1" ht="12.75"/>
    <row r="65018" s="1" customFormat="1" ht="12.75"/>
    <row r="65019" s="1" customFormat="1" ht="12.75"/>
    <row r="65020" s="1" customFormat="1" ht="12.75"/>
    <row r="65021" s="1" customFormat="1" ht="12.75"/>
    <row r="65022" s="1" customFormat="1" ht="12.75"/>
    <row r="65023" s="1" customFormat="1" ht="12.75"/>
    <row r="65024" s="1" customFormat="1" ht="12.75"/>
    <row r="65025" s="1" customFormat="1" ht="12.75"/>
    <row r="65026" s="1" customFormat="1" ht="12.75"/>
    <row r="65027" s="1" customFormat="1" ht="12.75"/>
    <row r="65028" s="1" customFormat="1" ht="12.75"/>
    <row r="65029" s="1" customFormat="1" ht="12.75"/>
    <row r="65030" s="1" customFormat="1" ht="12.75"/>
    <row r="65031" s="1" customFormat="1" ht="12.75"/>
    <row r="65032" s="1" customFormat="1" ht="12.75"/>
    <row r="65033" s="1" customFormat="1" ht="12.75"/>
    <row r="65034" s="1" customFormat="1" ht="12.75"/>
    <row r="65035" s="1" customFormat="1" ht="12.75"/>
    <row r="65036" s="1" customFormat="1" ht="12.75"/>
    <row r="65037" s="1" customFormat="1" ht="12.75"/>
    <row r="65038" s="1" customFormat="1" ht="12.75"/>
    <row r="65039" s="1" customFormat="1" ht="12.75"/>
    <row r="65040" s="1" customFormat="1" ht="12.75"/>
    <row r="65041" s="1" customFormat="1" ht="12.75"/>
    <row r="65042" s="1" customFormat="1" ht="12.75"/>
    <row r="65043" s="1" customFormat="1" ht="12.75"/>
    <row r="65044" s="1" customFormat="1" ht="12.75"/>
    <row r="65045" s="1" customFormat="1" ht="12.75"/>
    <row r="65046" s="1" customFormat="1" ht="12.75"/>
    <row r="65047" s="1" customFormat="1" ht="12.75"/>
    <row r="65048" s="1" customFormat="1" ht="12.75"/>
    <row r="65049" s="1" customFormat="1" ht="12.75"/>
    <row r="65050" s="1" customFormat="1" ht="12.75"/>
    <row r="65051" s="1" customFormat="1" ht="12.75"/>
    <row r="65052" s="1" customFormat="1" ht="12.75"/>
    <row r="65053" s="1" customFormat="1" ht="12.75"/>
    <row r="65054" s="1" customFormat="1" ht="12.75"/>
    <row r="65055" s="1" customFormat="1" ht="12.75"/>
    <row r="65056" s="1" customFormat="1" ht="12.75"/>
    <row r="65057" s="1" customFormat="1" ht="12.75"/>
    <row r="65058" s="1" customFormat="1" ht="12.75"/>
    <row r="65059" s="1" customFormat="1" ht="12.75"/>
    <row r="65060" s="1" customFormat="1" ht="12.75"/>
    <row r="65061" s="1" customFormat="1" ht="12.75"/>
    <row r="65062" s="1" customFormat="1" ht="12.75"/>
    <row r="65063" s="1" customFormat="1" ht="12.75"/>
    <row r="65064" s="1" customFormat="1" ht="12.75"/>
    <row r="65065" s="1" customFormat="1" ht="12.75"/>
    <row r="65066" s="1" customFormat="1" ht="12.75"/>
    <row r="65067" s="1" customFormat="1" ht="12.75"/>
    <row r="65068" s="1" customFormat="1" ht="12.75"/>
    <row r="65069" s="1" customFormat="1" ht="12.75"/>
    <row r="65070" s="1" customFormat="1" ht="12.75"/>
    <row r="65071" s="1" customFormat="1" ht="12.75"/>
    <row r="65072" s="1" customFormat="1" ht="12.75"/>
    <row r="65073" s="1" customFormat="1" ht="12.75"/>
    <row r="65074" s="1" customFormat="1" ht="12.75"/>
    <row r="65075" s="1" customFormat="1" ht="12.75"/>
    <row r="65076" s="1" customFormat="1" ht="12.75"/>
    <row r="65077" s="1" customFormat="1" ht="12.75"/>
    <row r="65078" s="1" customFormat="1" ht="12.75"/>
    <row r="65079" s="1" customFormat="1" ht="12.75"/>
    <row r="65080" s="1" customFormat="1" ht="12.75"/>
    <row r="65081" s="1" customFormat="1" ht="12.75"/>
    <row r="65082" s="1" customFormat="1" ht="12.75"/>
    <row r="65083" s="1" customFormat="1" ht="12.75"/>
    <row r="65084" s="1" customFormat="1" ht="12.75"/>
    <row r="65085" s="1" customFormat="1" ht="12.75"/>
    <row r="65086" s="1" customFormat="1" ht="12.75"/>
    <row r="65087" s="1" customFormat="1" ht="12.75"/>
    <row r="65088" s="1" customFormat="1" ht="12.75"/>
    <row r="65089" s="1" customFormat="1" ht="12.75"/>
    <row r="65090" s="1" customFormat="1" ht="12.75"/>
    <row r="65091" s="1" customFormat="1" ht="12.75"/>
    <row r="65092" s="1" customFormat="1" ht="12.75"/>
    <row r="65093" s="1" customFormat="1" ht="12.75"/>
    <row r="65094" s="1" customFormat="1" ht="12.75"/>
    <row r="65095" s="1" customFormat="1" ht="12.75"/>
    <row r="65096" s="1" customFormat="1" ht="12.75"/>
    <row r="65097" s="1" customFormat="1" ht="12.75"/>
    <row r="65098" s="1" customFormat="1" ht="12.75"/>
    <row r="65099" s="1" customFormat="1" ht="12.75"/>
    <row r="65100" s="1" customFormat="1" ht="12.75"/>
    <row r="65101" s="1" customFormat="1" ht="12.75"/>
    <row r="65102" s="1" customFormat="1" ht="12.75"/>
    <row r="65103" s="1" customFormat="1" ht="12.75"/>
    <row r="65104" s="1" customFormat="1" ht="12.75"/>
    <row r="65105" s="1" customFormat="1" ht="12.75"/>
    <row r="65106" s="1" customFormat="1" ht="12.75"/>
    <row r="65107" s="1" customFormat="1" ht="12.75"/>
    <row r="65108" s="1" customFormat="1" ht="12.75"/>
    <row r="65109" s="1" customFormat="1" ht="12.75"/>
    <row r="65110" s="1" customFormat="1" ht="12.75"/>
    <row r="65111" s="1" customFormat="1" ht="12.75"/>
    <row r="65112" s="1" customFormat="1" ht="12.75"/>
    <row r="65113" s="1" customFormat="1" ht="12.75"/>
    <row r="65114" s="1" customFormat="1" ht="12.75"/>
    <row r="65115" s="1" customFormat="1" ht="12.75"/>
    <row r="65116" s="1" customFormat="1" ht="12.75"/>
    <row r="65117" s="1" customFormat="1" ht="12.75"/>
    <row r="65118" s="1" customFormat="1" ht="12.75"/>
    <row r="65119" s="1" customFormat="1" ht="12.75"/>
    <row r="65120" s="1" customFormat="1" ht="12.75"/>
    <row r="65121" s="1" customFormat="1" ht="12.75"/>
    <row r="65122" s="1" customFormat="1" ht="12.75"/>
    <row r="65123" s="1" customFormat="1" ht="12.75"/>
    <row r="65124" s="1" customFormat="1" ht="12.75"/>
    <row r="65125" s="1" customFormat="1" ht="12.75"/>
    <row r="65126" s="1" customFormat="1" ht="12.75"/>
    <row r="65127" s="1" customFormat="1" ht="12.75"/>
    <row r="65128" s="1" customFormat="1" ht="12.75"/>
    <row r="65129" s="1" customFormat="1" ht="12.75"/>
    <row r="65130" s="1" customFormat="1" ht="12.75"/>
    <row r="65131" s="1" customFormat="1" ht="12.75"/>
    <row r="65132" s="1" customFormat="1" ht="12.75"/>
    <row r="65133" s="1" customFormat="1" ht="12.75"/>
    <row r="65134" s="1" customFormat="1" ht="12.75"/>
    <row r="65135" s="1" customFormat="1" ht="12.75"/>
    <row r="65136" s="1" customFormat="1" ht="12.75"/>
    <row r="65137" s="1" customFormat="1" ht="12.75"/>
    <row r="65138" s="1" customFormat="1" ht="12.75"/>
    <row r="65139" s="1" customFormat="1" ht="12.75"/>
    <row r="65140" s="1" customFormat="1" ht="12.75"/>
    <row r="65141" s="1" customFormat="1" ht="12.75"/>
    <row r="65142" s="1" customFormat="1" ht="12.75"/>
    <row r="65143" s="1" customFormat="1" ht="12.75"/>
    <row r="65144" s="1" customFormat="1" ht="12.75"/>
    <row r="65145" s="1" customFormat="1" ht="12.75"/>
    <row r="65146" s="1" customFormat="1" ht="12.75"/>
    <row r="65147" s="1" customFormat="1" ht="12.75"/>
    <row r="65148" s="1" customFormat="1" ht="12.75"/>
    <row r="65149" s="1" customFormat="1" ht="12.75"/>
    <row r="65150" s="1" customFormat="1" ht="12.75"/>
    <row r="65151" s="1" customFormat="1" ht="12.75"/>
    <row r="65152" s="1" customFormat="1" ht="12.75"/>
    <row r="65153" s="1" customFormat="1" ht="12.75"/>
    <row r="65154" s="1" customFormat="1" ht="12.75"/>
    <row r="65155" s="1" customFormat="1" ht="12.75"/>
    <row r="65156" s="1" customFormat="1" ht="12.75"/>
    <row r="65157" s="1" customFormat="1" ht="12.75"/>
    <row r="65158" s="1" customFormat="1" ht="12.75"/>
    <row r="65159" s="1" customFormat="1" ht="12.75"/>
    <row r="65160" s="1" customFormat="1" ht="12.75"/>
    <row r="65161" s="1" customFormat="1" ht="12.75"/>
    <row r="65162" s="1" customFormat="1" ht="12.75"/>
    <row r="65163" s="1" customFormat="1" ht="12.75"/>
    <row r="65164" s="1" customFormat="1" ht="12.75"/>
    <row r="65165" s="1" customFormat="1" ht="12.75"/>
    <row r="65166" s="1" customFormat="1" ht="12.75"/>
    <row r="65167" s="1" customFormat="1" ht="12.75"/>
    <row r="65168" s="1" customFormat="1" ht="12.75"/>
    <row r="65169" s="1" customFormat="1" ht="12.75"/>
    <row r="65170" s="1" customFormat="1" ht="12.75"/>
    <row r="65171" s="1" customFormat="1" ht="12.75"/>
    <row r="65172" s="1" customFormat="1" ht="12.75"/>
    <row r="65173" s="1" customFormat="1" ht="12.75"/>
    <row r="65174" s="1" customFormat="1" ht="12.75"/>
    <row r="65175" s="1" customFormat="1" ht="12.75"/>
    <row r="65176" s="1" customFormat="1" ht="12.75"/>
    <row r="65177" s="1" customFormat="1" ht="12.75"/>
    <row r="65178" s="1" customFormat="1" ht="12.75"/>
    <row r="65179" s="1" customFormat="1" ht="12.75"/>
    <row r="65180" s="1" customFormat="1" ht="12.75"/>
    <row r="65181" s="1" customFormat="1" ht="12.75"/>
    <row r="65182" s="1" customFormat="1" ht="12.75"/>
    <row r="65183" s="1" customFormat="1" ht="12.75"/>
    <row r="65184" s="1" customFormat="1" ht="12.75"/>
    <row r="65185" s="1" customFormat="1" ht="12.75"/>
    <row r="65186" s="1" customFormat="1" ht="12.75"/>
    <row r="65187" s="1" customFormat="1" ht="12.75"/>
    <row r="65188" s="1" customFormat="1" ht="12.75"/>
    <row r="65189" s="1" customFormat="1" ht="12.75"/>
    <row r="65190" s="1" customFormat="1" ht="12.75"/>
    <row r="65191" s="1" customFormat="1" ht="12.75"/>
    <row r="65192" s="1" customFormat="1" ht="12.75"/>
    <row r="65193" s="1" customFormat="1" ht="12.75"/>
    <row r="65194" s="1" customFormat="1" ht="12.75"/>
    <row r="65195" s="1" customFormat="1" ht="12.75"/>
    <row r="65196" s="1" customFormat="1" ht="12.75"/>
    <row r="65197" s="1" customFormat="1" ht="12.75"/>
    <row r="65198" s="1" customFormat="1" ht="12.75"/>
    <row r="65199" s="1" customFormat="1" ht="12.75"/>
    <row r="65200" s="1" customFormat="1" ht="12.75"/>
    <row r="65201" s="1" customFormat="1" ht="12.75"/>
    <row r="65202" s="1" customFormat="1" ht="12.75"/>
    <row r="65203" s="1" customFormat="1" ht="12.75"/>
    <row r="65204" s="1" customFormat="1" ht="12.75"/>
    <row r="65205" s="1" customFormat="1" ht="12.75"/>
    <row r="65206" s="1" customFormat="1" ht="12.75"/>
    <row r="65207" s="1" customFormat="1" ht="12.75"/>
    <row r="65208" s="1" customFormat="1" ht="12.75"/>
    <row r="65209" s="1" customFormat="1" ht="12.75"/>
    <row r="65210" s="1" customFormat="1" ht="12.75"/>
    <row r="65211" s="1" customFormat="1" ht="12.75"/>
    <row r="65212" s="1" customFormat="1" ht="12.75"/>
    <row r="65213" s="1" customFormat="1" ht="12.75"/>
    <row r="65214" s="1" customFormat="1" ht="12.75"/>
    <row r="65215" s="1" customFormat="1" ht="12.75"/>
    <row r="65216" s="1" customFormat="1" ht="12.75"/>
    <row r="65217" s="1" customFormat="1" ht="12.75"/>
    <row r="65218" s="1" customFormat="1" ht="12.75"/>
    <row r="65219" s="1" customFormat="1" ht="12.75"/>
    <row r="65220" s="1" customFormat="1" ht="12.75"/>
    <row r="65221" s="1" customFormat="1" ht="12.75"/>
    <row r="65222" s="1" customFormat="1" ht="12.75"/>
    <row r="65223" s="1" customFormat="1" ht="12.75"/>
    <row r="65224" s="1" customFormat="1" ht="12.75"/>
    <row r="65225" s="1" customFormat="1" ht="12.75"/>
    <row r="65226" s="1" customFormat="1" ht="12.75"/>
    <row r="65227" s="1" customFormat="1" ht="12.75"/>
    <row r="65228" s="1" customFormat="1" ht="12.75"/>
    <row r="65229" s="1" customFormat="1" ht="12.75"/>
    <row r="65230" s="1" customFormat="1" ht="12.75"/>
    <row r="65231" s="1" customFormat="1" ht="12.75"/>
    <row r="65232" s="1" customFormat="1" ht="12.75"/>
    <row r="65233" s="1" customFormat="1" ht="12.75"/>
    <row r="65234" s="1" customFormat="1" ht="12.75"/>
    <row r="65235" s="1" customFormat="1" ht="12.75"/>
    <row r="65236" s="1" customFormat="1" ht="12.75"/>
    <row r="65237" s="1" customFormat="1" ht="12.75"/>
    <row r="65238" s="1" customFormat="1" ht="12.75"/>
    <row r="65239" s="1" customFormat="1" ht="12.75"/>
    <row r="65240" s="1" customFormat="1" ht="12.75"/>
    <row r="65241" s="1" customFormat="1" ht="12.75"/>
    <row r="65242" s="1" customFormat="1" ht="12.75"/>
    <row r="65243" s="1" customFormat="1" ht="12.75"/>
    <row r="65244" s="1" customFormat="1" ht="12.75"/>
    <row r="65245" s="1" customFormat="1" ht="12.75"/>
    <row r="65246" s="1" customFormat="1" ht="12.75"/>
    <row r="65247" s="1" customFormat="1" ht="12.75"/>
    <row r="65248" s="1" customFormat="1" ht="12.75"/>
    <row r="65249" s="1" customFormat="1" ht="12.75"/>
    <row r="65250" s="1" customFormat="1" ht="12.75"/>
    <row r="65251" s="1" customFormat="1" ht="12.75"/>
    <row r="65252" s="1" customFormat="1" ht="12.75"/>
    <row r="65253" s="1" customFormat="1" ht="12.75"/>
    <row r="65254" s="1" customFormat="1" ht="12.75"/>
    <row r="65255" s="1" customFormat="1" ht="12.75"/>
    <row r="65256" s="1" customFormat="1" ht="12.75"/>
    <row r="65257" s="1" customFormat="1" ht="12.75"/>
    <row r="65258" s="1" customFormat="1" ht="12.75"/>
    <row r="65259" s="1" customFormat="1" ht="12.75"/>
    <row r="65260" s="1" customFormat="1" ht="12.75"/>
    <row r="65261" s="1" customFormat="1" ht="12.75"/>
    <row r="65262" s="1" customFormat="1" ht="12.75"/>
    <row r="65263" s="1" customFormat="1" ht="12.75"/>
    <row r="65264" s="1" customFormat="1" ht="12.75"/>
    <row r="65265" s="1" customFormat="1" ht="12.75"/>
    <row r="65266" s="1" customFormat="1" ht="12.75"/>
    <row r="65267" s="1" customFormat="1" ht="12.75"/>
    <row r="65268" s="1" customFormat="1" ht="12.75"/>
    <row r="65269" s="1" customFormat="1" ht="12.75"/>
    <row r="65270" s="1" customFormat="1" ht="12.75"/>
    <row r="65271" s="1" customFormat="1" ht="12.75"/>
    <row r="65272" s="1" customFormat="1" ht="12.75"/>
    <row r="65273" s="1" customFormat="1" ht="12.75"/>
    <row r="65274" s="1" customFormat="1" ht="12.75"/>
    <row r="65275" s="1" customFormat="1" ht="12.75"/>
    <row r="65276" s="1" customFormat="1" ht="12.75"/>
    <row r="65277" s="1" customFormat="1" ht="12.75"/>
    <row r="65278" s="1" customFormat="1" ht="12.75"/>
    <row r="65279" s="1" customFormat="1" ht="12.75"/>
    <row r="65280" s="1" customFormat="1" ht="12.75"/>
    <row r="65281" s="1" customFormat="1" ht="12.75"/>
    <row r="65282" s="1" customFormat="1" ht="12.75"/>
    <row r="65283" s="1" customFormat="1" ht="12.75"/>
    <row r="65284" s="1" customFormat="1" ht="12.75"/>
    <row r="65285" s="1" customFormat="1" ht="12.75"/>
    <row r="65286" s="1" customFormat="1" ht="12.75"/>
    <row r="65287" s="1" customFormat="1" ht="12.75"/>
    <row r="65288" s="1" customFormat="1" ht="12.75"/>
    <row r="65289" s="1" customFormat="1" ht="12.75"/>
    <row r="65290" s="1" customFormat="1" ht="12.75"/>
    <row r="65291" s="1" customFormat="1" ht="12.75"/>
    <row r="65292" s="1" customFormat="1" ht="12.75"/>
    <row r="65293" s="1" customFormat="1" ht="12.75"/>
    <row r="65294" s="1" customFormat="1" ht="12.75"/>
    <row r="65295" s="1" customFormat="1" ht="12.75"/>
    <row r="65296" s="1" customFormat="1" ht="12.75"/>
    <row r="65297" s="1" customFormat="1" ht="12.75"/>
    <row r="65298" s="1" customFormat="1" ht="12.75"/>
    <row r="65299" s="1" customFormat="1" ht="12.75"/>
    <row r="65300" s="1" customFormat="1" ht="12.75"/>
    <row r="65301" s="1" customFormat="1" ht="12.75"/>
    <row r="65302" s="1" customFormat="1" ht="12.75"/>
    <row r="65303" s="1" customFormat="1" ht="12.75"/>
    <row r="65304" s="1" customFormat="1" ht="12.75"/>
    <row r="65305" s="1" customFormat="1" ht="12.75"/>
    <row r="65306" s="1" customFormat="1" ht="12.75"/>
    <row r="65307" s="1" customFormat="1" ht="12.75"/>
    <row r="65308" s="1" customFormat="1" ht="12.75"/>
    <row r="65309" s="1" customFormat="1" ht="12.75"/>
    <row r="65310" s="1" customFormat="1" ht="12.75"/>
    <row r="65311" s="1" customFormat="1" ht="12.75"/>
    <row r="65312" s="1" customFormat="1" ht="12.75"/>
    <row r="65313" s="1" customFormat="1" ht="12.75"/>
    <row r="65314" s="1" customFormat="1" ht="12.75"/>
    <row r="65315" s="1" customFormat="1" ht="12.75"/>
    <row r="65316" s="1" customFormat="1" ht="12.75"/>
    <row r="65317" s="1" customFormat="1" ht="12.75"/>
    <row r="65318" s="1" customFormat="1" ht="12.75"/>
    <row r="65319" s="1" customFormat="1" ht="12.75"/>
    <row r="65320" s="1" customFormat="1" ht="12.75"/>
    <row r="65321" s="1" customFormat="1" ht="12.75"/>
    <row r="65322" s="1" customFormat="1" ht="12.75"/>
    <row r="65323" s="1" customFormat="1" ht="12.75"/>
    <row r="65324" s="1" customFormat="1" ht="12.75"/>
    <row r="65325" s="1" customFormat="1" ht="12.75"/>
    <row r="65326" s="1" customFormat="1" ht="12.75"/>
    <row r="65327" s="1" customFormat="1" ht="12.75"/>
    <row r="65328" s="1" customFormat="1" ht="12.75"/>
    <row r="65329" s="1" customFormat="1" ht="12.75"/>
    <row r="65330" s="1" customFormat="1" ht="12.75"/>
    <row r="65331" s="1" customFormat="1" ht="12.75"/>
    <row r="65332" s="1" customFormat="1" ht="12.75"/>
    <row r="65333" s="1" customFormat="1" ht="12.75"/>
    <row r="65334" s="1" customFormat="1" ht="12.75"/>
    <row r="65335" s="1" customFormat="1" ht="12.75"/>
    <row r="65336" s="1" customFormat="1" ht="12.75"/>
    <row r="65337" s="1" customFormat="1" ht="12.75"/>
    <row r="65338" s="1" customFormat="1" ht="12.75"/>
    <row r="65339" s="1" customFormat="1" ht="12.75"/>
    <row r="65340" s="1" customFormat="1" ht="12.75"/>
    <row r="65341" s="1" customFormat="1" ht="12.75"/>
    <row r="65342" s="1" customFormat="1" ht="12.75"/>
    <row r="65343" s="1" customFormat="1" ht="12.75"/>
    <row r="65344" s="1" customFormat="1" ht="12.75"/>
    <row r="65345" s="1" customFormat="1" ht="12.75"/>
    <row r="65346" s="1" customFormat="1" ht="12.75"/>
    <row r="65347" s="1" customFormat="1" ht="12.75"/>
    <row r="65348" s="1" customFormat="1" ht="12.75"/>
    <row r="65349" s="1" customFormat="1" ht="12.75"/>
    <row r="65350" s="1" customFormat="1" ht="12.75"/>
    <row r="65351" s="1" customFormat="1" ht="12.75"/>
    <row r="65352" s="1" customFormat="1" ht="12.75"/>
    <row r="65353" s="1" customFormat="1" ht="12.75"/>
    <row r="65354" s="1" customFormat="1" ht="12.75"/>
    <row r="65355" s="1" customFormat="1" ht="12.75"/>
    <row r="65356" s="1" customFormat="1" ht="12.75"/>
    <row r="65357" s="1" customFormat="1" ht="12.75"/>
    <row r="65358" s="1" customFormat="1" ht="12.75"/>
    <row r="65359" s="1" customFormat="1" ht="12.75"/>
    <row r="65360" s="1" customFormat="1" ht="12.75"/>
    <row r="65361" s="1" customFormat="1" ht="12.75"/>
    <row r="65362" s="1" customFormat="1" ht="12.75"/>
    <row r="65363" s="1" customFormat="1" ht="12.75"/>
    <row r="65364" s="1" customFormat="1" ht="12.75"/>
    <row r="65365" s="1" customFormat="1" ht="12.75"/>
    <row r="65366" s="1" customFormat="1" ht="12.75"/>
    <row r="65367" s="1" customFormat="1" ht="12.75"/>
    <row r="65368" s="1" customFormat="1" ht="12.75"/>
    <row r="65369" s="1" customFormat="1" ht="12.75"/>
    <row r="65370" s="1" customFormat="1" ht="12.75"/>
    <row r="65371" s="1" customFormat="1" ht="12.75"/>
    <row r="65372" s="1" customFormat="1" ht="12.75"/>
    <row r="65373" s="1" customFormat="1" ht="12.75"/>
    <row r="65374" s="1" customFormat="1" ht="12.75"/>
    <row r="65375" s="1" customFormat="1" ht="12.75"/>
    <row r="65376" s="1" customFormat="1" ht="12.75"/>
    <row r="65377" s="1" customFormat="1" ht="12.75"/>
    <row r="65378" s="1" customFormat="1" ht="12.75"/>
    <row r="65379" s="1" customFormat="1" ht="12.75"/>
    <row r="65380" s="1" customFormat="1" ht="12.75"/>
    <row r="65381" s="1" customFormat="1" ht="12.75"/>
    <row r="65382" s="1" customFormat="1" ht="12.75"/>
    <row r="65383" s="1" customFormat="1" ht="12.75"/>
    <row r="65384" s="1" customFormat="1" ht="12.75"/>
    <row r="65385" s="1" customFormat="1" ht="12.75"/>
    <row r="65386" s="1" customFormat="1" ht="12.75"/>
    <row r="65387" s="1" customFormat="1" ht="12.75"/>
    <row r="65388" s="1" customFormat="1" ht="12.75"/>
    <row r="65389" s="1" customFormat="1" ht="12.75"/>
    <row r="65390" s="1" customFormat="1" ht="12.75"/>
    <row r="65391" s="1" customFormat="1" ht="12.75"/>
    <row r="65392" s="1" customFormat="1" ht="12.75"/>
    <row r="65393" s="1" customFormat="1" ht="12.75"/>
    <row r="65394" s="1" customFormat="1" ht="12.75"/>
    <row r="65395" s="1" customFormat="1" ht="12.75"/>
    <row r="65396" s="1" customFormat="1" ht="12.75"/>
    <row r="65397" s="1" customFormat="1" ht="12.75"/>
    <row r="65398" s="1" customFormat="1" ht="12.75"/>
    <row r="65399" s="1" customFormat="1" ht="12.75"/>
    <row r="65400" s="1" customFormat="1" ht="12.75"/>
    <row r="65401" s="1" customFormat="1" ht="12.75"/>
    <row r="65402" s="1" customFormat="1" ht="12.75"/>
    <row r="65403" s="1" customFormat="1" ht="12.75"/>
    <row r="65404" s="1" customFormat="1" ht="12.75"/>
    <row r="65405" s="1" customFormat="1" ht="12.75"/>
    <row r="65406" s="1" customFormat="1" ht="12.75"/>
    <row r="65407" s="1" customFormat="1" ht="12.75"/>
    <row r="65408" s="1" customFormat="1" ht="12.75"/>
    <row r="65409" s="1" customFormat="1" ht="12.75"/>
    <row r="65410" s="1" customFormat="1" ht="12.75"/>
    <row r="65411" s="1" customFormat="1" ht="12.75"/>
    <row r="65412" s="1" customFormat="1" ht="12.75"/>
    <row r="65413" s="1" customFormat="1" ht="12.75"/>
    <row r="65414" s="1" customFormat="1" ht="12.75"/>
    <row r="65415" s="1" customFormat="1" ht="12.75"/>
    <row r="65416" s="1" customFormat="1" ht="12.75"/>
    <row r="65417" s="1" customFormat="1" ht="12.75"/>
    <row r="65418" s="1" customFormat="1" ht="12.75"/>
    <row r="65419" s="1" customFormat="1" ht="12.75"/>
    <row r="65420" s="1" customFormat="1" ht="12.75"/>
    <row r="65421" s="1" customFormat="1" ht="12.75"/>
    <row r="65422" s="1" customFormat="1" ht="12.75"/>
    <row r="65423" s="1" customFormat="1" ht="12.75"/>
    <row r="65424" s="1" customFormat="1" ht="12.75"/>
    <row r="65425" s="1" customFormat="1" ht="12.75"/>
    <row r="65426" s="1" customFormat="1" ht="12.75"/>
    <row r="65427" s="1" customFormat="1" ht="12.75"/>
    <row r="65428" s="1" customFormat="1" ht="12.75"/>
    <row r="65429" s="1" customFormat="1" ht="12.75"/>
    <row r="65430" s="1" customFormat="1" ht="12.75"/>
    <row r="65431" s="1" customFormat="1" ht="12.75"/>
    <row r="65432" s="1" customFormat="1" ht="12.75"/>
    <row r="65433" s="1" customFormat="1" ht="12.75"/>
    <row r="65434" s="1" customFormat="1" ht="12.75"/>
    <row r="65435" s="1" customFormat="1" ht="12.75"/>
    <row r="65436" s="1" customFormat="1" ht="12.75"/>
    <row r="65437" s="1" customFormat="1" ht="12.75"/>
    <row r="65438" s="1" customFormat="1" ht="12.75"/>
    <row r="65439" s="1" customFormat="1" ht="12.75"/>
    <row r="65440" s="1" customFormat="1" ht="12.75"/>
    <row r="65441" s="1" customFormat="1" ht="12.75"/>
    <row r="65442" s="1" customFormat="1" ht="12.75"/>
    <row r="65443" s="1" customFormat="1" ht="12.75"/>
    <row r="65444" s="1" customFormat="1" ht="12.75"/>
    <row r="65445" s="1" customFormat="1" ht="12.75"/>
    <row r="65446" s="1" customFormat="1" ht="12.75"/>
    <row r="65447" s="1" customFormat="1" ht="12.75"/>
    <row r="65448" s="1" customFormat="1" ht="12.75"/>
    <row r="65449" s="1" customFormat="1" ht="12.75"/>
    <row r="65450" s="1" customFormat="1" ht="12.75"/>
    <row r="65451" s="1" customFormat="1" ht="12.75"/>
    <row r="65452" s="1" customFormat="1" ht="12.75"/>
    <row r="65453" s="1" customFormat="1" ht="12.75"/>
    <row r="65454" s="1" customFormat="1" ht="12.75"/>
    <row r="65455" s="1" customFormat="1" ht="12.75"/>
    <row r="65456" s="1" customFormat="1" ht="12.75"/>
    <row r="65457" s="1" customFormat="1" ht="12.75"/>
    <row r="65458" s="1" customFormat="1" ht="12.75"/>
    <row r="65459" s="1" customFormat="1" ht="12.75"/>
    <row r="65460" s="1" customFormat="1" ht="12.75"/>
    <row r="65461" s="1" customFormat="1" ht="12.75"/>
    <row r="65462" s="1" customFormat="1" ht="12.75"/>
    <row r="65463" s="1" customFormat="1" ht="12.75"/>
    <row r="65464" s="1" customFormat="1" ht="12.75"/>
    <row r="65465" s="1" customFormat="1" ht="12.75"/>
    <row r="65466" s="1" customFormat="1" ht="12.75"/>
    <row r="65467" s="1" customFormat="1" ht="12.75"/>
    <row r="65468" s="1" customFormat="1" ht="12.75"/>
    <row r="65469" s="1" customFormat="1" ht="12.75"/>
    <row r="65470" s="1" customFormat="1" ht="12.75"/>
    <row r="65471" s="1" customFormat="1" ht="12.75"/>
    <row r="65472" s="1" customFormat="1" ht="12.75"/>
    <row r="65473" s="1" customFormat="1" ht="12.75"/>
    <row r="65474" s="1" customFormat="1" ht="12.75"/>
    <row r="65475" s="1" customFormat="1" ht="12.75"/>
    <row r="65476" s="1" customFormat="1" ht="12.75"/>
    <row r="65477" s="1" customFormat="1" ht="12.75"/>
    <row r="65478" s="1" customFormat="1" ht="12.75"/>
    <row r="65479" s="1" customFormat="1" ht="12.75"/>
    <row r="65480" s="1" customFormat="1" ht="12.75"/>
    <row r="65481" s="1" customFormat="1" ht="12.75"/>
    <row r="65482" s="1" customFormat="1" ht="12.75"/>
    <row r="65483" s="1" customFormat="1" ht="12.75"/>
    <row r="65484" s="1" customFormat="1" ht="12.75"/>
    <row r="65485" s="1" customFormat="1" ht="12.75"/>
    <row r="65486" s="1" customFormat="1" ht="12.75"/>
    <row r="65487" s="1" customFormat="1" ht="12.75"/>
    <row r="65488" s="1" customFormat="1" ht="12.75"/>
    <row r="65489" s="1" customFormat="1" ht="12.75"/>
    <row r="65490" s="1" customFormat="1" ht="12.75"/>
    <row r="65491" s="1" customFormat="1" ht="12.75"/>
    <row r="65492" s="1" customFormat="1" ht="12.75"/>
    <row r="65493" s="1" customFormat="1" ht="12.75"/>
    <row r="65494" s="1" customFormat="1" ht="12.75"/>
    <row r="65495" s="1" customFormat="1" ht="12.75"/>
    <row r="65496" s="1" customFormat="1" ht="12.75"/>
    <row r="65497" s="1" customFormat="1" ht="12.75"/>
    <row r="65498" s="1" customFormat="1" ht="12.75"/>
    <row r="65499" s="1" customFormat="1" ht="12.75"/>
    <row r="65500" s="1" customFormat="1" ht="12.75"/>
    <row r="65501" s="1" customFormat="1" ht="12.75"/>
    <row r="65502" s="1" customFormat="1" ht="12.75"/>
    <row r="65503" s="1" customFormat="1" ht="12.75"/>
    <row r="65504" s="1" customFormat="1" ht="12.75"/>
    <row r="65505" s="1" customFormat="1" ht="12.75"/>
    <row r="65506" s="1" customFormat="1" ht="12.75"/>
    <row r="65507" s="1" customFormat="1" ht="12.75"/>
    <row r="65508" s="1" customFormat="1" ht="12.75"/>
    <row r="65509" s="1" customFormat="1" ht="12.75"/>
    <row r="65510" s="1" customFormat="1" ht="12.75"/>
    <row r="65511" s="1" customFormat="1" ht="12.75"/>
    <row r="65512" s="1" customFormat="1" ht="12.75"/>
    <row r="65513" s="1" customFormat="1" ht="12.75"/>
    <row r="65514" s="1" customFormat="1" ht="12.75"/>
    <row r="65515" s="1" customFormat="1" ht="12.75"/>
    <row r="65516" s="1" customFormat="1" ht="12.75"/>
    <row r="65517" s="1" customFormat="1" ht="12.75"/>
    <row r="65518" s="1" customFormat="1" ht="12.75"/>
    <row r="65519" s="1" customFormat="1" ht="12.75"/>
    <row r="65520" s="1" customFormat="1" ht="12.75"/>
    <row r="65521" s="1" customFormat="1" ht="12.75"/>
    <row r="65522" s="1" customFormat="1" ht="12.75"/>
    <row r="65523" s="1" customFormat="1" ht="12.75"/>
    <row r="65524" s="1" customFormat="1" ht="12.75"/>
    <row r="65525" s="1" customFormat="1" ht="12.75"/>
    <row r="65526" s="1" customFormat="1" ht="12.75"/>
    <row r="65527" s="1" customFormat="1" ht="12.75"/>
  </sheetData>
  <mergeCells count="7">
    <mergeCell ref="A2:G2"/>
    <mergeCell ref="E4:G4"/>
    <mergeCell ref="A16:D16"/>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9"/>
  <sheetViews>
    <sheetView workbookViewId="0">
      <selection activeCell="A8" sqref="A8:B8"/>
    </sheetView>
  </sheetViews>
  <sheetFormatPr defaultColWidth="8" defaultRowHeight="14.25" customHeight="1"/>
  <cols>
    <col min="1" max="1" width="17.5714285714286" style="75" customWidth="1"/>
    <col min="2" max="2" width="19.7142857142857" style="75" customWidth="1"/>
    <col min="3" max="8" width="12.5714285714286" style="75" customWidth="1"/>
    <col min="9" max="9" width="11.7142857142857" style="57" customWidth="1"/>
    <col min="10" max="14" width="12.5714285714286" style="75" customWidth="1"/>
    <col min="15" max="15" width="8" style="57" customWidth="1"/>
    <col min="16" max="16" width="9.57142857142857" style="57" customWidth="1"/>
    <col min="17" max="17" width="9.71428571428571" style="57" customWidth="1"/>
    <col min="18" max="18" width="10.5714285714286" style="57" customWidth="1"/>
    <col min="19" max="20" width="10.1428571428571" style="75" customWidth="1"/>
    <col min="21" max="16384" width="8" style="57" customWidth="1"/>
  </cols>
  <sheetData>
    <row r="1" customHeight="1" spans="1:20">
      <c r="A1" s="76"/>
      <c r="B1" s="76"/>
      <c r="C1" s="76"/>
      <c r="D1" s="76"/>
      <c r="E1" s="76"/>
      <c r="F1" s="76"/>
      <c r="G1" s="76"/>
      <c r="H1" s="76"/>
      <c r="I1" s="204"/>
      <c r="J1" s="76"/>
      <c r="K1" s="76"/>
      <c r="L1" s="76"/>
      <c r="M1" s="76"/>
      <c r="N1" s="76"/>
      <c r="O1" s="204"/>
      <c r="P1" s="204"/>
      <c r="Q1" s="204"/>
      <c r="R1" s="204"/>
      <c r="S1" s="292" t="s">
        <v>50</v>
      </c>
      <c r="T1" s="293" t="s">
        <v>50</v>
      </c>
    </row>
    <row r="2" ht="45" customHeight="1" spans="1:20">
      <c r="A2" s="205" t="s">
        <v>51</v>
      </c>
      <c r="B2" s="79"/>
      <c r="C2" s="79"/>
      <c r="D2" s="79"/>
      <c r="E2" s="79"/>
      <c r="F2" s="79"/>
      <c r="G2" s="79"/>
      <c r="H2" s="79"/>
      <c r="I2" s="206"/>
      <c r="J2" s="79"/>
      <c r="K2" s="79"/>
      <c r="L2" s="79"/>
      <c r="M2" s="79"/>
      <c r="N2" s="79"/>
      <c r="O2" s="206"/>
      <c r="P2" s="206"/>
      <c r="Q2" s="206"/>
      <c r="R2" s="206"/>
      <c r="S2" s="79"/>
      <c r="T2" s="206"/>
    </row>
    <row r="3" ht="20.25" customHeight="1" spans="1:20">
      <c r="A3" s="274" t="s">
        <v>2</v>
      </c>
      <c r="B3" s="97"/>
      <c r="C3" s="97"/>
      <c r="D3" s="97"/>
      <c r="E3" s="97"/>
      <c r="F3" s="97"/>
      <c r="G3" s="97"/>
      <c r="H3" s="97"/>
      <c r="I3" s="208"/>
      <c r="J3" s="97"/>
      <c r="K3" s="97"/>
      <c r="L3" s="97"/>
      <c r="M3" s="97"/>
      <c r="N3" s="97"/>
      <c r="O3" s="208"/>
      <c r="P3" s="208"/>
      <c r="Q3" s="208"/>
      <c r="R3" s="208"/>
      <c r="S3" s="292" t="s">
        <v>3</v>
      </c>
      <c r="T3" s="294" t="s">
        <v>3</v>
      </c>
    </row>
    <row r="4" ht="18.75" customHeight="1" spans="1:20">
      <c r="A4" s="118" t="s">
        <v>52</v>
      </c>
      <c r="B4" s="275" t="s">
        <v>53</v>
      </c>
      <c r="C4" s="275" t="s">
        <v>54</v>
      </c>
      <c r="D4" s="276" t="s">
        <v>55</v>
      </c>
      <c r="E4" s="277"/>
      <c r="F4" s="277"/>
      <c r="G4" s="277"/>
      <c r="H4" s="277"/>
      <c r="I4" s="136"/>
      <c r="J4" s="277"/>
      <c r="K4" s="277"/>
      <c r="L4" s="277"/>
      <c r="M4" s="277"/>
      <c r="N4" s="285"/>
      <c r="O4" s="276" t="s">
        <v>44</v>
      </c>
      <c r="P4" s="276"/>
      <c r="Q4" s="276"/>
      <c r="R4" s="276"/>
      <c r="S4" s="277"/>
      <c r="T4" s="295"/>
    </row>
    <row r="5" ht="24.75" customHeight="1" spans="1:20">
      <c r="A5" s="278"/>
      <c r="B5" s="279"/>
      <c r="C5" s="279"/>
      <c r="D5" s="279" t="s">
        <v>56</v>
      </c>
      <c r="E5" s="279" t="s">
        <v>57</v>
      </c>
      <c r="F5" s="279" t="s">
        <v>58</v>
      </c>
      <c r="G5" s="279" t="s">
        <v>59</v>
      </c>
      <c r="H5" s="279" t="s">
        <v>60</v>
      </c>
      <c r="I5" s="286" t="s">
        <v>61</v>
      </c>
      <c r="J5" s="287"/>
      <c r="K5" s="287"/>
      <c r="L5" s="287"/>
      <c r="M5" s="287"/>
      <c r="N5" s="288"/>
      <c r="O5" s="289" t="s">
        <v>56</v>
      </c>
      <c r="P5" s="289" t="s">
        <v>57</v>
      </c>
      <c r="Q5" s="118" t="s">
        <v>58</v>
      </c>
      <c r="R5" s="275" t="s">
        <v>59</v>
      </c>
      <c r="S5" s="266" t="s">
        <v>60</v>
      </c>
      <c r="T5" s="275" t="s">
        <v>61</v>
      </c>
    </row>
    <row r="6" ht="24.75" customHeight="1" spans="1:20">
      <c r="A6" s="87"/>
      <c r="B6" s="188"/>
      <c r="C6" s="188"/>
      <c r="D6" s="188"/>
      <c r="E6" s="188"/>
      <c r="F6" s="188"/>
      <c r="G6" s="188"/>
      <c r="H6" s="188"/>
      <c r="I6" s="65" t="s">
        <v>56</v>
      </c>
      <c r="J6" s="290" t="s">
        <v>62</v>
      </c>
      <c r="K6" s="290" t="s">
        <v>63</v>
      </c>
      <c r="L6" s="290" t="s">
        <v>64</v>
      </c>
      <c r="M6" s="290" t="s">
        <v>65</v>
      </c>
      <c r="N6" s="290" t="s">
        <v>66</v>
      </c>
      <c r="O6" s="291"/>
      <c r="P6" s="291"/>
      <c r="Q6" s="126"/>
      <c r="R6" s="291"/>
      <c r="S6" s="188"/>
      <c r="T6" s="296"/>
    </row>
    <row r="7" ht="16.5" customHeight="1" spans="1:20">
      <c r="A7" s="85">
        <v>1</v>
      </c>
      <c r="B7" s="67">
        <v>2</v>
      </c>
      <c r="C7" s="67">
        <v>3</v>
      </c>
      <c r="D7" s="67">
        <v>4</v>
      </c>
      <c r="E7" s="280">
        <v>5</v>
      </c>
      <c r="F7" s="281">
        <v>6</v>
      </c>
      <c r="G7" s="281">
        <v>7</v>
      </c>
      <c r="H7" s="280">
        <v>8</v>
      </c>
      <c r="I7" s="280">
        <v>9</v>
      </c>
      <c r="J7" s="281">
        <v>10</v>
      </c>
      <c r="K7" s="281">
        <v>11</v>
      </c>
      <c r="L7" s="280">
        <v>12</v>
      </c>
      <c r="M7" s="280">
        <v>13</v>
      </c>
      <c r="N7" s="85">
        <v>14</v>
      </c>
      <c r="O7" s="85">
        <v>15</v>
      </c>
      <c r="P7" s="85">
        <v>16</v>
      </c>
      <c r="Q7" s="85">
        <v>17</v>
      </c>
      <c r="R7" s="85">
        <v>18</v>
      </c>
      <c r="S7" s="85">
        <v>19</v>
      </c>
      <c r="T7" s="156">
        <v>20</v>
      </c>
    </row>
    <row r="8" ht="16.5" customHeight="1" spans="1:20">
      <c r="A8" s="282">
        <v>571001</v>
      </c>
      <c r="B8" s="282" t="s">
        <v>67</v>
      </c>
      <c r="C8" s="128">
        <f>D8</f>
        <v>1031.25</v>
      </c>
      <c r="D8" s="17">
        <f>E8</f>
        <v>1031.25</v>
      </c>
      <c r="E8" s="128">
        <v>1031.25</v>
      </c>
      <c r="F8" s="128"/>
      <c r="G8" s="128"/>
      <c r="H8" s="128"/>
      <c r="I8" s="128"/>
      <c r="J8" s="128"/>
      <c r="K8" s="128"/>
      <c r="L8" s="128"/>
      <c r="M8" s="128"/>
      <c r="N8" s="128"/>
      <c r="O8" s="92"/>
      <c r="P8" s="92"/>
      <c r="Q8" s="297"/>
      <c r="R8" s="298"/>
      <c r="S8" s="299"/>
      <c r="T8" s="298"/>
    </row>
    <row r="9" ht="16.5" customHeight="1" spans="1:20">
      <c r="A9" s="283" t="s">
        <v>54</v>
      </c>
      <c r="B9" s="284"/>
      <c r="C9" s="128">
        <v>1031.25</v>
      </c>
      <c r="D9" s="128">
        <v>1031.25</v>
      </c>
      <c r="E9" s="128">
        <v>1031.25</v>
      </c>
      <c r="F9" s="128"/>
      <c r="G9" s="128"/>
      <c r="H9" s="128"/>
      <c r="I9" s="128"/>
      <c r="J9" s="128"/>
      <c r="K9" s="128"/>
      <c r="L9" s="128"/>
      <c r="M9" s="128"/>
      <c r="N9" s="128"/>
      <c r="O9" s="92"/>
      <c r="P9" s="92"/>
      <c r="Q9" s="297"/>
      <c r="R9" s="298"/>
      <c r="S9" s="298"/>
      <c r="T9" s="298"/>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69"/>
  <sheetViews>
    <sheetView workbookViewId="0">
      <selection activeCell="E69" sqref="E69"/>
    </sheetView>
  </sheetViews>
  <sheetFormatPr defaultColWidth="9.14285714285714" defaultRowHeight="14.25" customHeight="1"/>
  <cols>
    <col min="1" max="1" width="14.2857142857143" style="75" customWidth="1"/>
    <col min="2" max="2" width="37.7142857142857" style="75" customWidth="1"/>
    <col min="3" max="3" width="18.8571428571429" style="259" customWidth="1"/>
    <col min="4" max="5" width="18.7142857142857" style="75" customWidth="1"/>
    <col min="6" max="13" width="18.8571428571429" style="75" customWidth="1"/>
    <col min="14" max="16384" width="9.14285714285714" style="75" customWidth="1"/>
  </cols>
  <sheetData>
    <row r="1" ht="15.75" customHeight="1" spans="1:13">
      <c r="A1" s="76"/>
      <c r="B1" s="76"/>
      <c r="C1" s="260"/>
      <c r="D1" s="76"/>
      <c r="E1" s="76"/>
      <c r="F1" s="76"/>
      <c r="G1" s="76"/>
      <c r="H1" s="76"/>
      <c r="I1" s="76"/>
      <c r="J1" s="76"/>
      <c r="K1" s="76"/>
      <c r="L1" s="76"/>
      <c r="M1" s="201" t="s">
        <v>68</v>
      </c>
    </row>
    <row r="2" ht="45" customHeight="1" spans="1:13">
      <c r="A2" s="79" t="s">
        <v>69</v>
      </c>
      <c r="B2" s="79"/>
      <c r="C2" s="261"/>
      <c r="D2" s="79"/>
      <c r="E2" s="79"/>
      <c r="F2" s="79"/>
      <c r="G2" s="79"/>
      <c r="H2" s="79"/>
      <c r="I2" s="79"/>
      <c r="J2" s="79"/>
      <c r="K2" s="79"/>
      <c r="L2" s="79"/>
      <c r="M2" s="79"/>
    </row>
    <row r="3" ht="15" customHeight="1" spans="1:13">
      <c r="A3" s="262" t="s">
        <v>2</v>
      </c>
      <c r="B3" s="263"/>
      <c r="C3" s="264"/>
      <c r="D3" s="81"/>
      <c r="E3" s="81"/>
      <c r="F3" s="97"/>
      <c r="G3" s="81"/>
      <c r="H3" s="97"/>
      <c r="I3" s="81"/>
      <c r="J3" s="81"/>
      <c r="K3" s="97"/>
      <c r="L3" s="97"/>
      <c r="M3" s="201" t="s">
        <v>3</v>
      </c>
    </row>
    <row r="4" ht="17.25" customHeight="1" spans="1:13">
      <c r="A4" s="89" t="s">
        <v>70</v>
      </c>
      <c r="B4" s="89" t="s">
        <v>71</v>
      </c>
      <c r="C4" s="265" t="s">
        <v>54</v>
      </c>
      <c r="D4" s="156" t="s">
        <v>72</v>
      </c>
      <c r="E4" s="156" t="s">
        <v>73</v>
      </c>
      <c r="F4" s="266" t="s">
        <v>58</v>
      </c>
      <c r="G4" s="89" t="s">
        <v>74</v>
      </c>
      <c r="H4" s="85" t="s">
        <v>61</v>
      </c>
      <c r="I4" s="271"/>
      <c r="J4" s="271"/>
      <c r="K4" s="271"/>
      <c r="L4" s="271"/>
      <c r="M4" s="272"/>
    </row>
    <row r="5" ht="26.25" customHeight="1" spans="1:13">
      <c r="A5" s="87"/>
      <c r="B5" s="87"/>
      <c r="C5" s="267"/>
      <c r="D5" s="156"/>
      <c r="E5" s="156"/>
      <c r="F5" s="188"/>
      <c r="G5" s="87"/>
      <c r="H5" s="67" t="s">
        <v>56</v>
      </c>
      <c r="I5" s="66" t="s">
        <v>75</v>
      </c>
      <c r="J5" s="66" t="s">
        <v>76</v>
      </c>
      <c r="K5" s="66" t="s">
        <v>77</v>
      </c>
      <c r="L5" s="66" t="s">
        <v>78</v>
      </c>
      <c r="M5" s="66" t="s">
        <v>79</v>
      </c>
    </row>
    <row r="6" ht="16.5" customHeight="1" spans="1:13">
      <c r="A6" s="67">
        <v>1</v>
      </c>
      <c r="B6" s="67">
        <v>2</v>
      </c>
      <c r="C6" s="268">
        <v>3</v>
      </c>
      <c r="D6" s="87">
        <v>4</v>
      </c>
      <c r="E6" s="87">
        <v>5</v>
      </c>
      <c r="F6" s="67">
        <v>6</v>
      </c>
      <c r="G6" s="67">
        <v>7</v>
      </c>
      <c r="H6" s="67">
        <v>8</v>
      </c>
      <c r="I6" s="67">
        <v>9</v>
      </c>
      <c r="J6" s="67">
        <v>10</v>
      </c>
      <c r="K6" s="67">
        <v>11</v>
      </c>
      <c r="L6" s="67">
        <v>12</v>
      </c>
      <c r="M6" s="67">
        <v>13</v>
      </c>
    </row>
    <row r="7" s="75" customFormat="1" ht="20.25" customHeight="1" spans="1:13">
      <c r="A7" s="73" t="s">
        <v>80</v>
      </c>
      <c r="B7" s="73" t="s">
        <v>81</v>
      </c>
      <c r="C7" s="269">
        <v>360.72</v>
      </c>
      <c r="D7" s="17">
        <v>355.3</v>
      </c>
      <c r="E7" s="17">
        <v>5.42</v>
      </c>
      <c r="F7" s="128"/>
      <c r="G7" s="128"/>
      <c r="H7" s="17"/>
      <c r="I7" s="17"/>
      <c r="J7" s="17"/>
      <c r="K7" s="128"/>
      <c r="L7" s="17"/>
      <c r="M7" s="17"/>
    </row>
    <row r="8" ht="20.25" customHeight="1" spans="1:13">
      <c r="A8" s="73" t="s">
        <v>82</v>
      </c>
      <c r="B8" s="73" t="s">
        <v>83</v>
      </c>
      <c r="C8" s="269">
        <v>4.9</v>
      </c>
      <c r="D8" s="17"/>
      <c r="E8" s="17">
        <v>4.9</v>
      </c>
      <c r="F8" s="128"/>
      <c r="G8" s="128"/>
      <c r="H8" s="17"/>
      <c r="I8" s="17"/>
      <c r="J8" s="17"/>
      <c r="K8" s="128"/>
      <c r="L8" s="17"/>
      <c r="M8" s="17"/>
    </row>
    <row r="9" s="75" customFormat="1" ht="20.25" customHeight="1" spans="1:13">
      <c r="A9" s="73">
        <v>2010108</v>
      </c>
      <c r="B9" s="73" t="s">
        <v>84</v>
      </c>
      <c r="C9" s="269">
        <v>4.9</v>
      </c>
      <c r="D9" s="17"/>
      <c r="E9" s="17">
        <v>4.9</v>
      </c>
      <c r="F9" s="128"/>
      <c r="G9" s="128"/>
      <c r="H9" s="17"/>
      <c r="I9" s="17"/>
      <c r="J9" s="17"/>
      <c r="K9" s="128"/>
      <c r="L9" s="17"/>
      <c r="M9" s="17"/>
    </row>
    <row r="10" ht="20.25" customHeight="1" spans="1:13">
      <c r="A10" s="73" t="s">
        <v>85</v>
      </c>
      <c r="B10" s="73" t="s">
        <v>86</v>
      </c>
      <c r="C10" s="269">
        <v>263.71</v>
      </c>
      <c r="D10" s="17">
        <v>263.71</v>
      </c>
      <c r="E10" s="17"/>
      <c r="F10" s="128"/>
      <c r="G10" s="128"/>
      <c r="H10" s="17"/>
      <c r="I10" s="17"/>
      <c r="J10" s="17"/>
      <c r="K10" s="128"/>
      <c r="L10" s="17"/>
      <c r="M10" s="17"/>
    </row>
    <row r="11" s="75" customFormat="1" ht="20.25" customHeight="1" spans="1:13">
      <c r="A11" s="73">
        <v>2010301</v>
      </c>
      <c r="B11" s="73" t="s">
        <v>87</v>
      </c>
      <c r="C11" s="269">
        <v>263.71</v>
      </c>
      <c r="D11" s="269">
        <v>263.71</v>
      </c>
      <c r="E11" s="17"/>
      <c r="F11" s="128"/>
      <c r="G11" s="128"/>
      <c r="H11" s="17"/>
      <c r="I11" s="17"/>
      <c r="J11" s="17"/>
      <c r="K11" s="128"/>
      <c r="L11" s="17"/>
      <c r="M11" s="17"/>
    </row>
    <row r="12" ht="20.25" customHeight="1" spans="1:13">
      <c r="A12" s="73" t="s">
        <v>88</v>
      </c>
      <c r="B12" s="73" t="s">
        <v>89</v>
      </c>
      <c r="C12" s="269">
        <v>48.37</v>
      </c>
      <c r="D12" s="269">
        <v>48.37</v>
      </c>
      <c r="E12" s="17"/>
      <c r="F12" s="128"/>
      <c r="G12" s="128"/>
      <c r="H12" s="17"/>
      <c r="I12" s="17"/>
      <c r="J12" s="17"/>
      <c r="K12" s="128"/>
      <c r="L12" s="17"/>
      <c r="M12" s="17"/>
    </row>
    <row r="13" s="75" customFormat="1" ht="20.25" customHeight="1" spans="1:13">
      <c r="A13" s="73">
        <v>2010601</v>
      </c>
      <c r="B13" s="73" t="s">
        <v>87</v>
      </c>
      <c r="C13" s="269">
        <v>48.37</v>
      </c>
      <c r="D13" s="269">
        <v>48.37</v>
      </c>
      <c r="E13" s="17"/>
      <c r="F13" s="128"/>
      <c r="G13" s="128"/>
      <c r="H13" s="17"/>
      <c r="I13" s="17"/>
      <c r="J13" s="17"/>
      <c r="K13" s="128"/>
      <c r="L13" s="17"/>
      <c r="M13" s="17"/>
    </row>
    <row r="14" ht="20.25" customHeight="1" spans="1:13">
      <c r="A14" s="73" t="s">
        <v>90</v>
      </c>
      <c r="B14" s="73" t="s">
        <v>91</v>
      </c>
      <c r="C14" s="269">
        <v>1.92</v>
      </c>
      <c r="D14" s="269">
        <v>1.92</v>
      </c>
      <c r="E14" s="17"/>
      <c r="F14" s="128"/>
      <c r="G14" s="128"/>
      <c r="H14" s="17"/>
      <c r="I14" s="17"/>
      <c r="J14" s="17"/>
      <c r="K14" s="128"/>
      <c r="L14" s="17"/>
      <c r="M14" s="17"/>
    </row>
    <row r="15" s="75" customFormat="1" ht="20.25" customHeight="1" spans="1:13">
      <c r="A15" s="73">
        <v>2012901</v>
      </c>
      <c r="B15" s="73" t="s">
        <v>87</v>
      </c>
      <c r="C15" s="269">
        <v>1.92</v>
      </c>
      <c r="D15" s="269">
        <v>1.92</v>
      </c>
      <c r="E15" s="17"/>
      <c r="F15" s="128"/>
      <c r="G15" s="128"/>
      <c r="H15" s="17"/>
      <c r="I15" s="17"/>
      <c r="J15" s="17"/>
      <c r="K15" s="128"/>
      <c r="L15" s="17"/>
      <c r="M15" s="17"/>
    </row>
    <row r="16" ht="20.25" customHeight="1" spans="1:13">
      <c r="A16" s="73" t="s">
        <v>92</v>
      </c>
      <c r="B16" s="73" t="s">
        <v>93</v>
      </c>
      <c r="C16" s="269">
        <v>41.3</v>
      </c>
      <c r="D16" s="269">
        <v>41.3</v>
      </c>
      <c r="E16" s="17"/>
      <c r="F16" s="128"/>
      <c r="G16" s="128"/>
      <c r="H16" s="17"/>
      <c r="I16" s="17"/>
      <c r="J16" s="17"/>
      <c r="K16" s="128"/>
      <c r="L16" s="17"/>
      <c r="M16" s="17"/>
    </row>
    <row r="17" s="75" customFormat="1" ht="20.25" customHeight="1" spans="1:13">
      <c r="A17" s="73">
        <v>2013101</v>
      </c>
      <c r="B17" s="73" t="s">
        <v>87</v>
      </c>
      <c r="C17" s="269">
        <v>41.3</v>
      </c>
      <c r="D17" s="269">
        <v>41.3</v>
      </c>
      <c r="E17" s="17"/>
      <c r="F17" s="128"/>
      <c r="G17" s="128"/>
      <c r="H17" s="17"/>
      <c r="I17" s="17"/>
      <c r="J17" s="17"/>
      <c r="K17" s="128"/>
      <c r="L17" s="17"/>
      <c r="M17" s="17"/>
    </row>
    <row r="18" ht="20.25" customHeight="1" spans="1:13">
      <c r="A18" s="73" t="s">
        <v>94</v>
      </c>
      <c r="B18" s="73" t="s">
        <v>95</v>
      </c>
      <c r="C18" s="269">
        <v>0.52</v>
      </c>
      <c r="D18" s="17"/>
      <c r="E18" s="17">
        <v>0.52</v>
      </c>
      <c r="F18" s="128"/>
      <c r="G18" s="128"/>
      <c r="H18" s="17"/>
      <c r="I18" s="17"/>
      <c r="J18" s="17"/>
      <c r="K18" s="128"/>
      <c r="L18" s="17"/>
      <c r="M18" s="17"/>
    </row>
    <row r="19" s="75" customFormat="1" ht="20.25" customHeight="1" spans="1:13">
      <c r="A19" s="73">
        <v>2013299</v>
      </c>
      <c r="B19" s="73" t="s">
        <v>96</v>
      </c>
      <c r="C19" s="269">
        <v>0.52</v>
      </c>
      <c r="D19" s="17"/>
      <c r="E19" s="17">
        <v>0.52</v>
      </c>
      <c r="F19" s="128"/>
      <c r="G19" s="128"/>
      <c r="H19" s="17"/>
      <c r="I19" s="17"/>
      <c r="J19" s="17"/>
      <c r="K19" s="128"/>
      <c r="L19" s="17"/>
      <c r="M19" s="17"/>
    </row>
    <row r="20" s="75" customFormat="1" ht="20.25" customHeight="1" spans="1:13">
      <c r="A20" s="73" t="s">
        <v>97</v>
      </c>
      <c r="B20" s="73" t="s">
        <v>98</v>
      </c>
      <c r="C20" s="269">
        <v>3</v>
      </c>
      <c r="D20" s="17"/>
      <c r="E20" s="17">
        <v>3</v>
      </c>
      <c r="F20" s="128"/>
      <c r="G20" s="128"/>
      <c r="H20" s="17"/>
      <c r="I20" s="17"/>
      <c r="J20" s="17"/>
      <c r="K20" s="128"/>
      <c r="L20" s="17"/>
      <c r="M20" s="17"/>
    </row>
    <row r="21" ht="20.25" customHeight="1" spans="1:13">
      <c r="A21" s="73" t="s">
        <v>99</v>
      </c>
      <c r="B21" s="73" t="s">
        <v>100</v>
      </c>
      <c r="C21" s="269">
        <v>3</v>
      </c>
      <c r="D21" s="17"/>
      <c r="E21" s="17">
        <v>3</v>
      </c>
      <c r="F21" s="128"/>
      <c r="G21" s="128"/>
      <c r="H21" s="17"/>
      <c r="I21" s="17"/>
      <c r="J21" s="17"/>
      <c r="K21" s="128"/>
      <c r="L21" s="17"/>
      <c r="M21" s="17"/>
    </row>
    <row r="22" s="75" customFormat="1" ht="20.25" customHeight="1" spans="1:13">
      <c r="A22" s="73">
        <v>2030607</v>
      </c>
      <c r="B22" s="73" t="s">
        <v>101</v>
      </c>
      <c r="C22" s="269">
        <v>3</v>
      </c>
      <c r="D22" s="17"/>
      <c r="E22" s="17">
        <v>3</v>
      </c>
      <c r="F22" s="128"/>
      <c r="G22" s="128"/>
      <c r="H22" s="17"/>
      <c r="I22" s="17"/>
      <c r="J22" s="17"/>
      <c r="K22" s="128"/>
      <c r="L22" s="17"/>
      <c r="M22" s="17"/>
    </row>
    <row r="23" s="75" customFormat="1" ht="20.25" customHeight="1" spans="1:13">
      <c r="A23" s="73" t="s">
        <v>102</v>
      </c>
      <c r="B23" s="73" t="s">
        <v>103</v>
      </c>
      <c r="C23" s="269">
        <v>29.29</v>
      </c>
      <c r="D23" s="269">
        <v>29.29</v>
      </c>
      <c r="E23" s="17"/>
      <c r="F23" s="128"/>
      <c r="G23" s="128"/>
      <c r="H23" s="17"/>
      <c r="I23" s="17"/>
      <c r="J23" s="17"/>
      <c r="K23" s="128"/>
      <c r="L23" s="17"/>
      <c r="M23" s="17"/>
    </row>
    <row r="24" ht="20.25" customHeight="1" spans="1:13">
      <c r="A24" s="73" t="s">
        <v>104</v>
      </c>
      <c r="B24" s="73" t="s">
        <v>105</v>
      </c>
      <c r="C24" s="269">
        <v>29.29</v>
      </c>
      <c r="D24" s="269">
        <v>29.29</v>
      </c>
      <c r="E24" s="17"/>
      <c r="F24" s="128"/>
      <c r="G24" s="128"/>
      <c r="H24" s="17"/>
      <c r="I24" s="17"/>
      <c r="J24" s="17"/>
      <c r="K24" s="128"/>
      <c r="L24" s="17"/>
      <c r="M24" s="17"/>
    </row>
    <row r="25" s="75" customFormat="1" ht="20.25" customHeight="1" spans="1:13">
      <c r="A25" s="73">
        <v>2070109</v>
      </c>
      <c r="B25" s="73" t="s">
        <v>106</v>
      </c>
      <c r="C25" s="269">
        <v>29.29</v>
      </c>
      <c r="D25" s="269">
        <v>29.29</v>
      </c>
      <c r="E25" s="17"/>
      <c r="F25" s="128"/>
      <c r="G25" s="128"/>
      <c r="H25" s="17"/>
      <c r="I25" s="17"/>
      <c r="J25" s="17"/>
      <c r="K25" s="128"/>
      <c r="L25" s="17"/>
      <c r="M25" s="17"/>
    </row>
    <row r="26" s="75" customFormat="1" ht="17.25" customHeight="1" spans="1:13">
      <c r="A26" s="73" t="s">
        <v>107</v>
      </c>
      <c r="B26" s="73" t="s">
        <v>108</v>
      </c>
      <c r="C26" s="269">
        <v>102.23</v>
      </c>
      <c r="D26" s="17">
        <v>102.23</v>
      </c>
      <c r="E26" s="17"/>
      <c r="F26" s="218"/>
      <c r="G26" s="270"/>
      <c r="H26" s="270"/>
      <c r="I26" s="270"/>
      <c r="J26" s="270"/>
      <c r="K26" s="270"/>
      <c r="L26" s="270"/>
      <c r="M26" s="270"/>
    </row>
    <row r="27" ht="20.25" customHeight="1" spans="1:13">
      <c r="A27" s="73" t="s">
        <v>109</v>
      </c>
      <c r="B27" s="73" t="s">
        <v>110</v>
      </c>
      <c r="C27" s="269">
        <v>100.78</v>
      </c>
      <c r="D27" s="17">
        <v>100.78</v>
      </c>
      <c r="E27" s="140"/>
      <c r="F27" s="220"/>
      <c r="G27" s="220"/>
      <c r="H27" s="220"/>
      <c r="I27" s="220"/>
      <c r="J27" s="220"/>
      <c r="K27" s="220"/>
      <c r="L27" s="220"/>
      <c r="M27" s="220"/>
    </row>
    <row r="28" s="75" customFormat="1" ht="20.25" customHeight="1" spans="1:13">
      <c r="A28" s="73">
        <v>2080501</v>
      </c>
      <c r="B28" s="73" t="s">
        <v>111</v>
      </c>
      <c r="C28" s="269">
        <v>15.36</v>
      </c>
      <c r="D28" s="17">
        <v>15.36</v>
      </c>
      <c r="E28" s="140"/>
      <c r="F28" s="220"/>
      <c r="G28" s="220"/>
      <c r="H28" s="220"/>
      <c r="I28" s="220"/>
      <c r="J28" s="220"/>
      <c r="K28" s="220"/>
      <c r="L28" s="220"/>
      <c r="M28" s="220"/>
    </row>
    <row r="29" s="75" customFormat="1" ht="20.25" customHeight="1" spans="1:13">
      <c r="A29" s="73">
        <v>2080505</v>
      </c>
      <c r="B29" s="73" t="s">
        <v>112</v>
      </c>
      <c r="C29" s="269">
        <v>69.4</v>
      </c>
      <c r="D29" s="17">
        <v>69.4</v>
      </c>
      <c r="E29" s="140"/>
      <c r="F29" s="220"/>
      <c r="G29" s="220"/>
      <c r="H29" s="220"/>
      <c r="I29" s="220"/>
      <c r="J29" s="220"/>
      <c r="K29" s="220"/>
      <c r="L29" s="220"/>
      <c r="M29" s="220"/>
    </row>
    <row r="30" s="75" customFormat="1" ht="20.25" customHeight="1" spans="1:13">
      <c r="A30" s="73">
        <v>2080506</v>
      </c>
      <c r="B30" s="73" t="s">
        <v>113</v>
      </c>
      <c r="C30" s="269">
        <v>16.02</v>
      </c>
      <c r="D30" s="17">
        <v>16.02</v>
      </c>
      <c r="E30" s="140"/>
      <c r="F30" s="220"/>
      <c r="G30" s="220"/>
      <c r="H30" s="220"/>
      <c r="I30" s="220"/>
      <c r="J30" s="220"/>
      <c r="K30" s="220"/>
      <c r="L30" s="220"/>
      <c r="M30" s="220"/>
    </row>
    <row r="31" ht="20.25" customHeight="1" spans="1:13">
      <c r="A31" s="73" t="s">
        <v>114</v>
      </c>
      <c r="B31" s="73" t="s">
        <v>115</v>
      </c>
      <c r="C31" s="269">
        <v>1.09</v>
      </c>
      <c r="D31" s="17">
        <v>1.09</v>
      </c>
      <c r="E31" s="140"/>
      <c r="F31" s="220"/>
      <c r="G31" s="220"/>
      <c r="H31" s="220"/>
      <c r="I31" s="220"/>
      <c r="J31" s="220"/>
      <c r="K31" s="220"/>
      <c r="L31" s="220"/>
      <c r="M31" s="220"/>
    </row>
    <row r="32" s="75" customFormat="1" ht="20.25" customHeight="1" spans="1:13">
      <c r="A32" s="73">
        <v>2080801</v>
      </c>
      <c r="B32" s="73" t="s">
        <v>116</v>
      </c>
      <c r="C32" s="269">
        <v>1.09</v>
      </c>
      <c r="D32" s="17">
        <v>1.09</v>
      </c>
      <c r="E32" s="140"/>
      <c r="F32" s="220"/>
      <c r="G32" s="220"/>
      <c r="H32" s="220"/>
      <c r="I32" s="220"/>
      <c r="J32" s="220"/>
      <c r="K32" s="220"/>
      <c r="L32" s="220"/>
      <c r="M32" s="220"/>
    </row>
    <row r="33" ht="20.25" customHeight="1" spans="1:13">
      <c r="A33" s="73" t="s">
        <v>117</v>
      </c>
      <c r="B33" s="73" t="s">
        <v>118</v>
      </c>
      <c r="C33" s="269">
        <v>0.36</v>
      </c>
      <c r="D33" s="17">
        <v>0.36</v>
      </c>
      <c r="E33" s="140"/>
      <c r="F33" s="220"/>
      <c r="G33" s="220"/>
      <c r="H33" s="220"/>
      <c r="I33" s="220"/>
      <c r="J33" s="220"/>
      <c r="K33" s="220"/>
      <c r="L33" s="220"/>
      <c r="M33" s="220"/>
    </row>
    <row r="34" s="75" customFormat="1" ht="20.25" customHeight="1" spans="1:13">
      <c r="A34" s="73">
        <v>2081199</v>
      </c>
      <c r="B34" s="73" t="s">
        <v>119</v>
      </c>
      <c r="C34" s="269">
        <v>0.36</v>
      </c>
      <c r="D34" s="17">
        <v>0.36</v>
      </c>
      <c r="E34" s="140"/>
      <c r="F34" s="220"/>
      <c r="G34" s="220"/>
      <c r="H34" s="220"/>
      <c r="I34" s="220"/>
      <c r="J34" s="220"/>
      <c r="K34" s="220"/>
      <c r="L34" s="220"/>
      <c r="M34" s="220"/>
    </row>
    <row r="35" s="75" customFormat="1" ht="20.25" customHeight="1" spans="1:13">
      <c r="A35" s="73" t="s">
        <v>120</v>
      </c>
      <c r="B35" s="73" t="s">
        <v>121</v>
      </c>
      <c r="C35" s="269">
        <v>78.48</v>
      </c>
      <c r="D35" s="17">
        <v>78.48</v>
      </c>
      <c r="E35" s="140"/>
      <c r="F35" s="220"/>
      <c r="G35" s="220"/>
      <c r="H35" s="220"/>
      <c r="I35" s="220"/>
      <c r="J35" s="220"/>
      <c r="K35" s="220"/>
      <c r="L35" s="220"/>
      <c r="M35" s="220"/>
    </row>
    <row r="36" ht="20.25" customHeight="1" spans="1:13">
      <c r="A36" s="73" t="s">
        <v>122</v>
      </c>
      <c r="B36" s="73" t="s">
        <v>123</v>
      </c>
      <c r="C36" s="269">
        <v>37.95</v>
      </c>
      <c r="D36" s="17">
        <v>37.95</v>
      </c>
      <c r="E36" s="140"/>
      <c r="F36" s="220"/>
      <c r="G36" s="220"/>
      <c r="H36" s="220"/>
      <c r="I36" s="220"/>
      <c r="J36" s="220"/>
      <c r="K36" s="220"/>
      <c r="L36" s="220"/>
      <c r="M36" s="220"/>
    </row>
    <row r="37" s="75" customFormat="1" ht="20.25" customHeight="1" spans="1:13">
      <c r="A37" s="73">
        <v>2100101</v>
      </c>
      <c r="B37" s="73" t="s">
        <v>87</v>
      </c>
      <c r="C37" s="269">
        <v>37.95</v>
      </c>
      <c r="D37" s="17">
        <v>37.95</v>
      </c>
      <c r="E37" s="140"/>
      <c r="F37" s="220"/>
      <c r="G37" s="220"/>
      <c r="H37" s="220"/>
      <c r="I37" s="220"/>
      <c r="J37" s="220"/>
      <c r="K37" s="220"/>
      <c r="L37" s="220"/>
      <c r="M37" s="220"/>
    </row>
    <row r="38" ht="20.25" customHeight="1" spans="1:13">
      <c r="A38" s="73" t="s">
        <v>124</v>
      </c>
      <c r="B38" s="73" t="s">
        <v>125</v>
      </c>
      <c r="C38" s="269">
        <v>40.53</v>
      </c>
      <c r="D38" s="17">
        <v>40.53</v>
      </c>
      <c r="E38" s="140"/>
      <c r="F38" s="220"/>
      <c r="G38" s="220"/>
      <c r="H38" s="220"/>
      <c r="I38" s="220"/>
      <c r="J38" s="220"/>
      <c r="K38" s="220"/>
      <c r="L38" s="220"/>
      <c r="M38" s="220"/>
    </row>
    <row r="39" s="75" customFormat="1" ht="20.25" customHeight="1" spans="1:13">
      <c r="A39" s="73">
        <v>2101101</v>
      </c>
      <c r="B39" s="73" t="s">
        <v>126</v>
      </c>
      <c r="C39" s="269">
        <v>10.76</v>
      </c>
      <c r="D39" s="17">
        <v>10.76</v>
      </c>
      <c r="E39" s="140"/>
      <c r="F39" s="220"/>
      <c r="G39" s="220"/>
      <c r="H39" s="220"/>
      <c r="I39" s="220"/>
      <c r="J39" s="220"/>
      <c r="K39" s="220"/>
      <c r="L39" s="220"/>
      <c r="M39" s="220"/>
    </row>
    <row r="40" s="75" customFormat="1" ht="20.25" customHeight="1" spans="1:13">
      <c r="A40" s="73">
        <v>2101102</v>
      </c>
      <c r="B40" s="73" t="s">
        <v>127</v>
      </c>
      <c r="C40" s="269">
        <v>12.8</v>
      </c>
      <c r="D40" s="17">
        <v>12.8</v>
      </c>
      <c r="E40" s="140"/>
      <c r="F40" s="220"/>
      <c r="G40" s="220"/>
      <c r="H40" s="220"/>
      <c r="I40" s="220"/>
      <c r="J40" s="220"/>
      <c r="K40" s="220"/>
      <c r="L40" s="220"/>
      <c r="M40" s="220"/>
    </row>
    <row r="41" s="75" customFormat="1" ht="20.25" customHeight="1" spans="1:13">
      <c r="A41" s="73">
        <v>2101103</v>
      </c>
      <c r="B41" s="73" t="s">
        <v>128</v>
      </c>
      <c r="C41" s="269">
        <v>15.59</v>
      </c>
      <c r="D41" s="17">
        <v>15.59</v>
      </c>
      <c r="E41" s="140"/>
      <c r="F41" s="220"/>
      <c r="G41" s="220"/>
      <c r="H41" s="220"/>
      <c r="I41" s="220"/>
      <c r="J41" s="220"/>
      <c r="K41" s="220"/>
      <c r="L41" s="220"/>
      <c r="M41" s="220"/>
    </row>
    <row r="42" s="75" customFormat="1" ht="20.25" customHeight="1" spans="1:13">
      <c r="A42" s="73">
        <v>2101199</v>
      </c>
      <c r="B42" s="73" t="s">
        <v>129</v>
      </c>
      <c r="C42" s="269">
        <v>1.38</v>
      </c>
      <c r="D42" s="17">
        <v>1.38</v>
      </c>
      <c r="E42" s="140"/>
      <c r="F42" s="220"/>
      <c r="G42" s="220"/>
      <c r="H42" s="220"/>
      <c r="I42" s="220"/>
      <c r="J42" s="220"/>
      <c r="K42" s="220"/>
      <c r="L42" s="220"/>
      <c r="M42" s="220"/>
    </row>
    <row r="43" s="75" customFormat="1" ht="20.25" customHeight="1" spans="1:13">
      <c r="A43" s="73" t="s">
        <v>130</v>
      </c>
      <c r="B43" s="73" t="s">
        <v>131</v>
      </c>
      <c r="C43" s="269">
        <v>18.92</v>
      </c>
      <c r="D43" s="17">
        <v>18.92</v>
      </c>
      <c r="E43" s="140"/>
      <c r="F43" s="220"/>
      <c r="G43" s="220"/>
      <c r="H43" s="220"/>
      <c r="I43" s="220"/>
      <c r="J43" s="220"/>
      <c r="K43" s="220"/>
      <c r="L43" s="220"/>
      <c r="M43" s="220"/>
    </row>
    <row r="44" ht="20.25" customHeight="1" spans="1:13">
      <c r="A44" s="73" t="s">
        <v>132</v>
      </c>
      <c r="B44" s="73" t="s">
        <v>133</v>
      </c>
      <c r="C44" s="269">
        <v>18.92</v>
      </c>
      <c r="D44" s="269">
        <v>18.92</v>
      </c>
      <c r="E44" s="140"/>
      <c r="F44" s="220"/>
      <c r="G44" s="220"/>
      <c r="H44" s="220"/>
      <c r="I44" s="220"/>
      <c r="J44" s="220"/>
      <c r="K44" s="220"/>
      <c r="L44" s="220"/>
      <c r="M44" s="220"/>
    </row>
    <row r="45" s="75" customFormat="1" ht="20.25" customHeight="1" spans="1:13">
      <c r="A45" s="73">
        <v>2120101</v>
      </c>
      <c r="B45" s="73" t="s">
        <v>87</v>
      </c>
      <c r="C45" s="269">
        <v>18.92</v>
      </c>
      <c r="D45" s="269">
        <v>18.92</v>
      </c>
      <c r="E45" s="140"/>
      <c r="F45" s="220"/>
      <c r="G45" s="220"/>
      <c r="H45" s="220"/>
      <c r="I45" s="220"/>
      <c r="J45" s="220"/>
      <c r="K45" s="220"/>
      <c r="L45" s="220"/>
      <c r="M45" s="220"/>
    </row>
    <row r="46" s="75" customFormat="1" ht="20.25" customHeight="1" spans="1:13">
      <c r="A46" s="73" t="s">
        <v>134</v>
      </c>
      <c r="B46" s="73" t="s">
        <v>135</v>
      </c>
      <c r="C46" s="269">
        <v>354.78</v>
      </c>
      <c r="D46" s="17">
        <v>236.59</v>
      </c>
      <c r="E46" s="140">
        <v>118.19</v>
      </c>
      <c r="F46" s="220"/>
      <c r="G46" s="220"/>
      <c r="H46" s="220"/>
      <c r="I46" s="220"/>
      <c r="J46" s="220"/>
      <c r="K46" s="220"/>
      <c r="L46" s="220"/>
      <c r="M46" s="220"/>
    </row>
    <row r="47" ht="20.25" customHeight="1" spans="1:13">
      <c r="A47" s="73" t="s">
        <v>136</v>
      </c>
      <c r="B47" s="73" t="s">
        <v>137</v>
      </c>
      <c r="C47" s="269">
        <v>117.81</v>
      </c>
      <c r="D47" s="17">
        <v>77.63</v>
      </c>
      <c r="E47" s="140">
        <v>40.18</v>
      </c>
      <c r="F47" s="220"/>
      <c r="G47" s="220"/>
      <c r="H47" s="220"/>
      <c r="I47" s="220"/>
      <c r="J47" s="220"/>
      <c r="K47" s="220"/>
      <c r="L47" s="220"/>
      <c r="M47" s="220"/>
    </row>
    <row r="48" s="75" customFormat="1" ht="20.25" customHeight="1" spans="1:13">
      <c r="A48" s="73">
        <v>2130104</v>
      </c>
      <c r="B48" s="73" t="s">
        <v>138</v>
      </c>
      <c r="C48" s="269">
        <v>77.63</v>
      </c>
      <c r="D48" s="17">
        <v>77.63</v>
      </c>
      <c r="E48" s="140"/>
      <c r="F48" s="220"/>
      <c r="G48" s="220"/>
      <c r="H48" s="220"/>
      <c r="I48" s="220"/>
      <c r="J48" s="220"/>
      <c r="K48" s="220"/>
      <c r="L48" s="220"/>
      <c r="M48" s="220"/>
    </row>
    <row r="49" s="75" customFormat="1" ht="20.25" customHeight="1" spans="1:13">
      <c r="A49" s="73">
        <v>2130122</v>
      </c>
      <c r="B49" s="73" t="s">
        <v>139</v>
      </c>
      <c r="C49" s="269">
        <v>40.18</v>
      </c>
      <c r="D49" s="17"/>
      <c r="E49" s="140">
        <v>40.18</v>
      </c>
      <c r="F49" s="220"/>
      <c r="G49" s="220"/>
      <c r="H49" s="220"/>
      <c r="I49" s="220"/>
      <c r="J49" s="220"/>
      <c r="K49" s="220"/>
      <c r="L49" s="220"/>
      <c r="M49" s="220"/>
    </row>
    <row r="50" ht="20.25" customHeight="1" spans="1:13">
      <c r="A50" s="73" t="s">
        <v>140</v>
      </c>
      <c r="B50" s="73" t="s">
        <v>141</v>
      </c>
      <c r="C50" s="269">
        <v>28.45</v>
      </c>
      <c r="D50" s="17">
        <v>28.45</v>
      </c>
      <c r="E50" s="140"/>
      <c r="F50" s="220"/>
      <c r="G50" s="220"/>
      <c r="H50" s="220"/>
      <c r="I50" s="220"/>
      <c r="J50" s="220"/>
      <c r="K50" s="220"/>
      <c r="L50" s="220"/>
      <c r="M50" s="220"/>
    </row>
    <row r="51" s="75" customFormat="1" ht="20.25" customHeight="1" spans="1:13">
      <c r="A51" s="73">
        <v>2130204</v>
      </c>
      <c r="B51" s="73" t="s">
        <v>142</v>
      </c>
      <c r="C51" s="269">
        <v>28.45</v>
      </c>
      <c r="D51" s="17">
        <v>28.45</v>
      </c>
      <c r="E51" s="140"/>
      <c r="F51" s="220"/>
      <c r="G51" s="220"/>
      <c r="H51" s="220"/>
      <c r="I51" s="220"/>
      <c r="J51" s="220"/>
      <c r="K51" s="220"/>
      <c r="L51" s="220"/>
      <c r="M51" s="220"/>
    </row>
    <row r="52" ht="20.25" customHeight="1" spans="1:13">
      <c r="A52" s="73" t="s">
        <v>143</v>
      </c>
      <c r="B52" s="73" t="s">
        <v>144</v>
      </c>
      <c r="C52" s="269">
        <v>18.05</v>
      </c>
      <c r="D52" s="17">
        <v>18.05</v>
      </c>
      <c r="E52" s="140"/>
      <c r="F52" s="220"/>
      <c r="G52" s="220"/>
      <c r="H52" s="220"/>
      <c r="I52" s="220"/>
      <c r="J52" s="220"/>
      <c r="K52" s="220"/>
      <c r="L52" s="220"/>
      <c r="M52" s="220"/>
    </row>
    <row r="53" s="75" customFormat="1" ht="20.25" customHeight="1" spans="1:13">
      <c r="A53" s="73">
        <v>2130301</v>
      </c>
      <c r="B53" s="73" t="s">
        <v>87</v>
      </c>
      <c r="C53" s="269">
        <v>18.05</v>
      </c>
      <c r="D53" s="17">
        <v>18.05</v>
      </c>
      <c r="E53" s="140"/>
      <c r="F53" s="220"/>
      <c r="G53" s="220"/>
      <c r="H53" s="220"/>
      <c r="I53" s="220"/>
      <c r="J53" s="220"/>
      <c r="K53" s="220"/>
      <c r="L53" s="220"/>
      <c r="M53" s="220"/>
    </row>
    <row r="54" ht="20.25" customHeight="1" spans="1:13">
      <c r="A54" s="73" t="s">
        <v>145</v>
      </c>
      <c r="B54" s="73" t="s">
        <v>146</v>
      </c>
      <c r="C54" s="269">
        <v>78.01</v>
      </c>
      <c r="D54" s="17"/>
      <c r="E54" s="140">
        <v>78.01</v>
      </c>
      <c r="F54" s="220"/>
      <c r="G54" s="220"/>
      <c r="H54" s="220"/>
      <c r="I54" s="220"/>
      <c r="J54" s="220"/>
      <c r="K54" s="220"/>
      <c r="L54" s="220"/>
      <c r="M54" s="220"/>
    </row>
    <row r="55" s="75" customFormat="1" ht="20.25" customHeight="1" spans="1:13">
      <c r="A55" s="73">
        <v>2130504</v>
      </c>
      <c r="B55" s="73" t="s">
        <v>147</v>
      </c>
      <c r="C55" s="269">
        <v>78.01</v>
      </c>
      <c r="D55" s="17"/>
      <c r="E55" s="140">
        <v>78.01</v>
      </c>
      <c r="F55" s="220"/>
      <c r="G55" s="220"/>
      <c r="H55" s="220"/>
      <c r="I55" s="220"/>
      <c r="J55" s="220"/>
      <c r="K55" s="220"/>
      <c r="L55" s="220"/>
      <c r="M55" s="220"/>
    </row>
    <row r="56" ht="20.25" customHeight="1" spans="1:13">
      <c r="A56" s="73" t="s">
        <v>148</v>
      </c>
      <c r="B56" s="73" t="s">
        <v>149</v>
      </c>
      <c r="C56" s="269">
        <v>112.46</v>
      </c>
      <c r="D56" s="269">
        <v>112.46</v>
      </c>
      <c r="E56" s="140"/>
      <c r="F56" s="220"/>
      <c r="G56" s="220"/>
      <c r="H56" s="220"/>
      <c r="I56" s="220"/>
      <c r="J56" s="220"/>
      <c r="K56" s="220"/>
      <c r="L56" s="220"/>
      <c r="M56" s="220"/>
    </row>
    <row r="57" s="75" customFormat="1" ht="20.25" customHeight="1" spans="1:13">
      <c r="A57" s="73">
        <v>2130705</v>
      </c>
      <c r="B57" s="73" t="s">
        <v>150</v>
      </c>
      <c r="C57" s="269">
        <v>112.46</v>
      </c>
      <c r="D57" s="269">
        <v>112.46</v>
      </c>
      <c r="E57" s="140"/>
      <c r="F57" s="220"/>
      <c r="G57" s="220"/>
      <c r="H57" s="220"/>
      <c r="I57" s="220"/>
      <c r="J57" s="220"/>
      <c r="K57" s="220"/>
      <c r="L57" s="220"/>
      <c r="M57" s="220"/>
    </row>
    <row r="58" s="75" customFormat="1" ht="20.25" customHeight="1" spans="1:13">
      <c r="A58" s="73" t="s">
        <v>151</v>
      </c>
      <c r="B58" s="73" t="s">
        <v>152</v>
      </c>
      <c r="C58" s="269">
        <v>9.33</v>
      </c>
      <c r="D58" s="17"/>
      <c r="E58" s="140">
        <v>9.331625</v>
      </c>
      <c r="F58" s="220"/>
      <c r="G58" s="220"/>
      <c r="H58" s="220"/>
      <c r="I58" s="220"/>
      <c r="J58" s="220"/>
      <c r="K58" s="220"/>
      <c r="L58" s="220"/>
      <c r="M58" s="220"/>
    </row>
    <row r="59" ht="20.25" customHeight="1" spans="1:13">
      <c r="A59" s="73" t="s">
        <v>153</v>
      </c>
      <c r="B59" s="73" t="s">
        <v>154</v>
      </c>
      <c r="C59" s="269">
        <v>9.33</v>
      </c>
      <c r="D59" s="17"/>
      <c r="E59" s="140">
        <v>9.331625</v>
      </c>
      <c r="F59" s="220"/>
      <c r="G59" s="220"/>
      <c r="H59" s="220"/>
      <c r="I59" s="220"/>
      <c r="J59" s="220"/>
      <c r="K59" s="220"/>
      <c r="L59" s="220"/>
      <c r="M59" s="220"/>
    </row>
    <row r="60" s="75" customFormat="1" ht="20.25" customHeight="1" spans="1:13">
      <c r="A60" s="73">
        <v>2200106</v>
      </c>
      <c r="B60" s="73" t="s">
        <v>155</v>
      </c>
      <c r="C60" s="269">
        <v>9.33</v>
      </c>
      <c r="D60" s="17"/>
      <c r="E60" s="140">
        <v>9.331625</v>
      </c>
      <c r="F60" s="220"/>
      <c r="G60" s="220"/>
      <c r="H60" s="220"/>
      <c r="I60" s="220"/>
      <c r="J60" s="220"/>
      <c r="K60" s="220"/>
      <c r="L60" s="220"/>
      <c r="M60" s="220"/>
    </row>
    <row r="61" s="75" customFormat="1" ht="20.25" customHeight="1" spans="1:13">
      <c r="A61" s="73" t="s">
        <v>156</v>
      </c>
      <c r="B61" s="73" t="s">
        <v>157</v>
      </c>
      <c r="C61" s="269">
        <v>49.23</v>
      </c>
      <c r="D61" s="17">
        <v>48.23</v>
      </c>
      <c r="E61" s="140">
        <v>1</v>
      </c>
      <c r="F61" s="220"/>
      <c r="G61" s="220"/>
      <c r="H61" s="220"/>
      <c r="I61" s="220"/>
      <c r="J61" s="220"/>
      <c r="K61" s="220"/>
      <c r="L61" s="220"/>
      <c r="M61" s="220"/>
    </row>
    <row r="62" ht="20.25" customHeight="1" spans="1:13">
      <c r="A62" s="73" t="s">
        <v>158</v>
      </c>
      <c r="B62" s="73" t="s">
        <v>159</v>
      </c>
      <c r="C62" s="269">
        <v>1</v>
      </c>
      <c r="D62" s="17"/>
      <c r="E62" s="140">
        <v>1</v>
      </c>
      <c r="F62" s="220"/>
      <c r="G62" s="220"/>
      <c r="H62" s="220"/>
      <c r="I62" s="220"/>
      <c r="J62" s="220"/>
      <c r="K62" s="220"/>
      <c r="L62" s="220"/>
      <c r="M62" s="220"/>
    </row>
    <row r="63" s="75" customFormat="1" ht="20.25" customHeight="1" spans="1:13">
      <c r="A63" s="73">
        <v>2210106</v>
      </c>
      <c r="B63" s="73" t="s">
        <v>160</v>
      </c>
      <c r="C63" s="269">
        <v>1</v>
      </c>
      <c r="D63" s="17"/>
      <c r="E63" s="140">
        <v>1</v>
      </c>
      <c r="F63" s="220"/>
      <c r="G63" s="220"/>
      <c r="H63" s="220"/>
      <c r="I63" s="220"/>
      <c r="J63" s="220"/>
      <c r="K63" s="220"/>
      <c r="L63" s="220"/>
      <c r="M63" s="220"/>
    </row>
    <row r="64" ht="20.25" customHeight="1" spans="1:13">
      <c r="A64" s="73" t="s">
        <v>161</v>
      </c>
      <c r="B64" s="73" t="s">
        <v>162</v>
      </c>
      <c r="C64" s="269">
        <v>48.23</v>
      </c>
      <c r="D64" s="17">
        <v>48.23</v>
      </c>
      <c r="E64" s="140"/>
      <c r="F64" s="220"/>
      <c r="G64" s="220"/>
      <c r="H64" s="220"/>
      <c r="I64" s="220"/>
      <c r="J64" s="220"/>
      <c r="K64" s="220"/>
      <c r="L64" s="220"/>
      <c r="M64" s="220"/>
    </row>
    <row r="65" s="75" customFormat="1" ht="20.25" customHeight="1" spans="1:13">
      <c r="A65" s="73">
        <v>2210201</v>
      </c>
      <c r="B65" s="73" t="s">
        <v>163</v>
      </c>
      <c r="C65" s="269">
        <v>48.23</v>
      </c>
      <c r="D65" s="17">
        <v>48.23</v>
      </c>
      <c r="E65" s="140"/>
      <c r="F65" s="220"/>
      <c r="G65" s="220"/>
      <c r="H65" s="220"/>
      <c r="I65" s="220"/>
      <c r="J65" s="220"/>
      <c r="K65" s="220"/>
      <c r="L65" s="220"/>
      <c r="M65" s="220"/>
    </row>
    <row r="66" s="75" customFormat="1" ht="20.25" customHeight="1" spans="1:13">
      <c r="A66" s="73" t="s">
        <v>164</v>
      </c>
      <c r="B66" s="73" t="s">
        <v>165</v>
      </c>
      <c r="C66" s="269">
        <v>25.27</v>
      </c>
      <c r="D66" s="17"/>
      <c r="E66" s="140">
        <v>25.27</v>
      </c>
      <c r="F66" s="220"/>
      <c r="G66" s="220"/>
      <c r="H66" s="220"/>
      <c r="I66" s="220"/>
      <c r="J66" s="220"/>
      <c r="K66" s="220"/>
      <c r="L66" s="220"/>
      <c r="M66" s="220"/>
    </row>
    <row r="67" ht="20.25" customHeight="1" spans="1:13">
      <c r="A67" s="73" t="s">
        <v>166</v>
      </c>
      <c r="B67" s="73" t="s">
        <v>167</v>
      </c>
      <c r="C67" s="269">
        <v>25.27</v>
      </c>
      <c r="D67" s="17"/>
      <c r="E67" s="140">
        <v>25.27</v>
      </c>
      <c r="F67" s="220"/>
      <c r="G67" s="220"/>
      <c r="H67" s="220"/>
      <c r="I67" s="220"/>
      <c r="J67" s="220"/>
      <c r="K67" s="220"/>
      <c r="L67" s="220"/>
      <c r="M67" s="220"/>
    </row>
    <row r="68" ht="20.25" customHeight="1" spans="1:13">
      <c r="A68" s="73">
        <v>2240602</v>
      </c>
      <c r="B68" s="73" t="s">
        <v>168</v>
      </c>
      <c r="C68" s="269">
        <v>25.27</v>
      </c>
      <c r="D68" s="17"/>
      <c r="E68" s="140">
        <v>25.27</v>
      </c>
      <c r="F68" s="220"/>
      <c r="G68" s="220"/>
      <c r="H68" s="220"/>
      <c r="I68" s="220"/>
      <c r="J68" s="220"/>
      <c r="K68" s="220"/>
      <c r="L68" s="220"/>
      <c r="M68" s="220"/>
    </row>
    <row r="69" ht="20.25" customHeight="1" spans="1:13">
      <c r="A69" s="182" t="s">
        <v>169</v>
      </c>
      <c r="B69" s="273"/>
      <c r="C69" s="269">
        <v>1031.245947</v>
      </c>
      <c r="D69" s="17">
        <v>869.04</v>
      </c>
      <c r="E69" s="140">
        <v>162.211625</v>
      </c>
      <c r="F69" s="220"/>
      <c r="G69" s="220"/>
      <c r="H69" s="220"/>
      <c r="I69" s="220"/>
      <c r="J69" s="220"/>
      <c r="K69" s="220"/>
      <c r="L69" s="220"/>
      <c r="M69" s="220"/>
    </row>
  </sheetData>
  <autoFilter ref="A6:M69">
    <extLst/>
  </autoFilter>
  <mergeCells count="11">
    <mergeCell ref="A2:M2"/>
    <mergeCell ref="A3:J3"/>
    <mergeCell ref="H4:M4"/>
    <mergeCell ref="A69:B69"/>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workbookViewId="0">
      <selection activeCell="B23" sqref="B23"/>
    </sheetView>
  </sheetViews>
  <sheetFormatPr defaultColWidth="9.14285714285714" defaultRowHeight="14.25" customHeight="1" outlineLevelCol="3"/>
  <cols>
    <col min="1" max="1" width="49.2857142857143" style="44" customWidth="1"/>
    <col min="2" max="2" width="38.8571428571429" style="44" customWidth="1"/>
    <col min="3" max="3" width="48.5714285714286" style="44" customWidth="1"/>
    <col min="4" max="4" width="36.4285714285714" style="44" customWidth="1"/>
    <col min="5" max="16384" width="9.14285714285714" style="57" customWidth="1"/>
  </cols>
  <sheetData>
    <row r="1" customHeight="1" spans="1:4">
      <c r="A1" s="249"/>
      <c r="B1" s="249"/>
      <c r="C1" s="249"/>
      <c r="D1" s="201" t="s">
        <v>170</v>
      </c>
    </row>
    <row r="2" ht="45" customHeight="1" spans="1:4">
      <c r="A2" s="58" t="s">
        <v>171</v>
      </c>
      <c r="B2" s="250"/>
      <c r="C2" s="250"/>
      <c r="D2" s="250"/>
    </row>
    <row r="3" ht="17.25" customHeight="1" spans="1:4">
      <c r="A3" s="61" t="s">
        <v>2</v>
      </c>
      <c r="B3" s="251"/>
      <c r="C3" s="251"/>
      <c r="D3" s="146" t="s">
        <v>3</v>
      </c>
    </row>
    <row r="4" ht="19.5" customHeight="1" spans="1:4">
      <c r="A4" s="85" t="s">
        <v>4</v>
      </c>
      <c r="B4" s="105"/>
      <c r="C4" s="85" t="s">
        <v>5</v>
      </c>
      <c r="D4" s="105"/>
    </row>
    <row r="5" ht="21.75" customHeight="1" spans="1:4">
      <c r="A5" s="84" t="s">
        <v>6</v>
      </c>
      <c r="B5" s="211" t="s">
        <v>7</v>
      </c>
      <c r="C5" s="84" t="s">
        <v>172</v>
      </c>
      <c r="D5" s="211" t="s">
        <v>7</v>
      </c>
    </row>
    <row r="6" ht="17.25" customHeight="1" spans="1:4">
      <c r="A6" s="87"/>
      <c r="B6" s="99"/>
      <c r="C6" s="87"/>
      <c r="D6" s="99"/>
    </row>
    <row r="7" ht="17.25" customHeight="1" spans="1:4">
      <c r="A7" s="252" t="s">
        <v>173</v>
      </c>
      <c r="B7" s="17">
        <v>1031.245947</v>
      </c>
      <c r="C7" s="253" t="s">
        <v>174</v>
      </c>
      <c r="D7" s="128">
        <v>1031.245947</v>
      </c>
    </row>
    <row r="8" ht="17.25" customHeight="1" spans="1:4">
      <c r="A8" s="254" t="s">
        <v>175</v>
      </c>
      <c r="B8" s="17">
        <v>1031.245947</v>
      </c>
      <c r="C8" s="253" t="s">
        <v>176</v>
      </c>
      <c r="D8" s="128">
        <v>360.723572</v>
      </c>
    </row>
    <row r="9" ht="17.25" customHeight="1" spans="1:4">
      <c r="A9" s="254" t="s">
        <v>177</v>
      </c>
      <c r="B9" s="128"/>
      <c r="C9" s="253" t="s">
        <v>178</v>
      </c>
      <c r="D9" s="128"/>
    </row>
    <row r="10" ht="17.25" customHeight="1" spans="1:4">
      <c r="A10" s="254" t="s">
        <v>179</v>
      </c>
      <c r="B10" s="128"/>
      <c r="C10" s="253" t="s">
        <v>180</v>
      </c>
      <c r="D10" s="128">
        <v>3</v>
      </c>
    </row>
    <row r="11" ht="17.25" customHeight="1" spans="1:4">
      <c r="A11" s="254" t="s">
        <v>181</v>
      </c>
      <c r="B11" s="128"/>
      <c r="C11" s="253" t="s">
        <v>182</v>
      </c>
      <c r="D11" s="128"/>
    </row>
    <row r="12" ht="17.25" customHeight="1" spans="1:4">
      <c r="A12" s="254" t="s">
        <v>175</v>
      </c>
      <c r="B12" s="17"/>
      <c r="C12" s="253" t="s">
        <v>183</v>
      </c>
      <c r="D12" s="128"/>
    </row>
    <row r="13" ht="17.25" customHeight="1" spans="1:4">
      <c r="A13" s="69" t="s">
        <v>177</v>
      </c>
      <c r="B13" s="17"/>
      <c r="C13" s="253" t="s">
        <v>184</v>
      </c>
      <c r="D13" s="128"/>
    </row>
    <row r="14" ht="17.25" customHeight="1" spans="1:4">
      <c r="A14" s="69" t="s">
        <v>179</v>
      </c>
      <c r="B14" s="255"/>
      <c r="C14" s="253" t="s">
        <v>185</v>
      </c>
      <c r="D14" s="128">
        <v>29.292002</v>
      </c>
    </row>
    <row r="15" ht="17.25" customHeight="1" spans="1:4">
      <c r="A15" s="256"/>
      <c r="B15" s="255"/>
      <c r="C15" s="253" t="s">
        <v>186</v>
      </c>
      <c r="D15" s="128">
        <v>102.229817</v>
      </c>
    </row>
    <row r="16" ht="17.25" customHeight="1" spans="1:4">
      <c r="A16" s="169"/>
      <c r="B16" s="169"/>
      <c r="C16" s="253" t="s">
        <v>187</v>
      </c>
      <c r="D16" s="128">
        <v>78.48</v>
      </c>
    </row>
    <row r="17" ht="17.25" customHeight="1" spans="1:4">
      <c r="A17" s="169"/>
      <c r="B17" s="169"/>
      <c r="C17" s="253" t="s">
        <v>188</v>
      </c>
      <c r="D17" s="128"/>
    </row>
    <row r="18" ht="17.25" customHeight="1" spans="1:4">
      <c r="A18" s="169"/>
      <c r="B18" s="169"/>
      <c r="C18" s="253" t="s">
        <v>189</v>
      </c>
      <c r="D18" s="128">
        <v>18.916658</v>
      </c>
    </row>
    <row r="19" ht="17.25" customHeight="1" spans="1:4">
      <c r="A19" s="169"/>
      <c r="B19" s="169"/>
      <c r="C19" s="253" t="s">
        <v>190</v>
      </c>
      <c r="D19" s="128">
        <v>354.78</v>
      </c>
    </row>
    <row r="20" ht="17.25" customHeight="1" spans="1:4">
      <c r="A20" s="169"/>
      <c r="B20" s="169"/>
      <c r="C20" s="253" t="s">
        <v>191</v>
      </c>
      <c r="D20" s="128"/>
    </row>
    <row r="21" ht="17.25" customHeight="1" spans="1:4">
      <c r="A21" s="169"/>
      <c r="B21" s="169"/>
      <c r="C21" s="253" t="s">
        <v>192</v>
      </c>
      <c r="D21" s="128"/>
    </row>
    <row r="22" ht="17.25" customHeight="1" spans="1:4">
      <c r="A22" s="169"/>
      <c r="B22" s="169"/>
      <c r="C22" s="253" t="s">
        <v>193</v>
      </c>
      <c r="D22" s="128"/>
    </row>
    <row r="23" ht="17.25" customHeight="1" spans="1:4">
      <c r="A23" s="169"/>
      <c r="B23" s="169"/>
      <c r="C23" s="253" t="s">
        <v>194</v>
      </c>
      <c r="D23" s="128"/>
    </row>
    <row r="24" ht="17.25" customHeight="1" spans="1:4">
      <c r="A24" s="169"/>
      <c r="B24" s="169"/>
      <c r="C24" s="253" t="s">
        <v>195</v>
      </c>
      <c r="D24" s="128"/>
    </row>
    <row r="25" ht="17.25" customHeight="1" spans="1:4">
      <c r="A25" s="169"/>
      <c r="B25" s="169"/>
      <c r="C25" s="253" t="s">
        <v>196</v>
      </c>
      <c r="D25" s="128">
        <v>9.33</v>
      </c>
    </row>
    <row r="26" ht="17.25" customHeight="1" spans="1:4">
      <c r="A26" s="169"/>
      <c r="B26" s="169"/>
      <c r="C26" s="253" t="s">
        <v>197</v>
      </c>
      <c r="D26" s="128">
        <v>49.23</v>
      </c>
    </row>
    <row r="27" ht="17.25" customHeight="1" spans="1:4">
      <c r="A27" s="169"/>
      <c r="B27" s="169"/>
      <c r="C27" s="253" t="s">
        <v>198</v>
      </c>
      <c r="D27" s="128"/>
    </row>
    <row r="28" ht="17.25" customHeight="1" spans="1:4">
      <c r="A28" s="169"/>
      <c r="B28" s="169"/>
      <c r="C28" s="253" t="s">
        <v>199</v>
      </c>
      <c r="D28" s="128">
        <v>25.27</v>
      </c>
    </row>
    <row r="29" ht="17.25" customHeight="1" spans="1:4">
      <c r="A29" s="169"/>
      <c r="B29" s="169"/>
      <c r="C29" s="253" t="s">
        <v>200</v>
      </c>
      <c r="D29" s="128"/>
    </row>
    <row r="30" ht="17.25" customHeight="1" spans="1:4">
      <c r="A30" s="169"/>
      <c r="B30" s="169"/>
      <c r="C30" s="253" t="s">
        <v>201</v>
      </c>
      <c r="D30" s="128"/>
    </row>
    <row r="31" ht="17.25" customHeight="1" spans="1:4">
      <c r="A31" s="169"/>
      <c r="B31" s="169"/>
      <c r="C31" s="253" t="s">
        <v>202</v>
      </c>
      <c r="D31" s="128"/>
    </row>
    <row r="32" ht="17.25" customHeight="1" spans="1:4">
      <c r="A32" s="257" t="s">
        <v>203</v>
      </c>
      <c r="B32" s="17">
        <v>1031.245947</v>
      </c>
      <c r="C32" s="256" t="s">
        <v>49</v>
      </c>
      <c r="D32" s="258">
        <v>1031.245947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69"/>
  <sheetViews>
    <sheetView topLeftCell="A33" workbookViewId="0">
      <selection activeCell="G69" sqref="G69"/>
    </sheetView>
  </sheetViews>
  <sheetFormatPr defaultColWidth="9.14285714285714" defaultRowHeight="14.25" customHeight="1" outlineLevelCol="6"/>
  <cols>
    <col min="1" max="1" width="9.14285714285714" style="142" customWidth="1"/>
    <col min="2" max="2" width="32.8571428571429" style="142" customWidth="1"/>
    <col min="3" max="3" width="24.2857142857143" style="75" customWidth="1"/>
    <col min="4" max="4" width="16.5714285714286" style="75" customWidth="1"/>
    <col min="5" max="5" width="16.7142857142857" style="75" customWidth="1"/>
    <col min="6" max="7" width="24.2857142857143" style="75" customWidth="1"/>
    <col min="8" max="16381" width="9.14285714285714" style="75" customWidth="1"/>
    <col min="16383" max="16384" width="9.14285714285714" style="75"/>
  </cols>
  <sheetData>
    <row r="1" customHeight="1" spans="4:7">
      <c r="D1" s="103"/>
      <c r="F1" s="77"/>
      <c r="G1" s="201" t="s">
        <v>204</v>
      </c>
    </row>
    <row r="2" ht="45" customHeight="1" spans="1:7">
      <c r="A2" s="148" t="s">
        <v>205</v>
      </c>
      <c r="B2" s="148"/>
      <c r="C2" s="148"/>
      <c r="D2" s="148"/>
      <c r="E2" s="148"/>
      <c r="F2" s="148"/>
      <c r="G2" s="148"/>
    </row>
    <row r="3" ht="18" customHeight="1" spans="1:7">
      <c r="A3" s="61" t="s">
        <v>2</v>
      </c>
      <c r="F3" s="104"/>
      <c r="G3" s="146" t="s">
        <v>3</v>
      </c>
    </row>
    <row r="4" ht="20.25" customHeight="1" spans="1:7">
      <c r="A4" s="240" t="s">
        <v>206</v>
      </c>
      <c r="B4" s="241"/>
      <c r="C4" s="211" t="s">
        <v>54</v>
      </c>
      <c r="D4" s="209" t="s">
        <v>72</v>
      </c>
      <c r="E4" s="86"/>
      <c r="F4" s="105"/>
      <c r="G4" s="186" t="s">
        <v>73</v>
      </c>
    </row>
    <row r="5" ht="20.25" customHeight="1" spans="1:7">
      <c r="A5" s="242" t="s">
        <v>70</v>
      </c>
      <c r="B5" s="242" t="s">
        <v>71</v>
      </c>
      <c r="C5" s="87"/>
      <c r="D5" s="67" t="s">
        <v>56</v>
      </c>
      <c r="E5" s="67" t="s">
        <v>207</v>
      </c>
      <c r="F5" s="67" t="s">
        <v>208</v>
      </c>
      <c r="G5" s="188"/>
    </row>
    <row r="6" ht="13.5" customHeight="1" spans="1:7">
      <c r="A6" s="242" t="s">
        <v>209</v>
      </c>
      <c r="B6" s="242" t="s">
        <v>210</v>
      </c>
      <c r="C6" s="242" t="s">
        <v>211</v>
      </c>
      <c r="D6" s="67">
        <v>4</v>
      </c>
      <c r="E6" s="242" t="s">
        <v>212</v>
      </c>
      <c r="F6" s="242" t="s">
        <v>213</v>
      </c>
      <c r="G6" s="242" t="s">
        <v>214</v>
      </c>
    </row>
    <row r="7" s="75" customFormat="1" ht="18" customHeight="1" spans="1:7">
      <c r="A7" s="73" t="s">
        <v>80</v>
      </c>
      <c r="B7" s="73" t="s">
        <v>81</v>
      </c>
      <c r="C7" s="190">
        <f>D7+G7</f>
        <v>360.72</v>
      </c>
      <c r="D7" s="190">
        <f>E7+F7</f>
        <v>355.3</v>
      </c>
      <c r="E7" s="190">
        <f>E8+E10+E12+E14+E16+E18</f>
        <v>335.79</v>
      </c>
      <c r="F7" s="190">
        <f>F10</f>
        <v>19.51</v>
      </c>
      <c r="G7" s="190">
        <f>G18+G8</f>
        <v>5.42</v>
      </c>
    </row>
    <row r="8" ht="18" customHeight="1" spans="1:7">
      <c r="A8" s="73" t="s">
        <v>82</v>
      </c>
      <c r="B8" s="73" t="s">
        <v>83</v>
      </c>
      <c r="C8" s="190">
        <v>4.9</v>
      </c>
      <c r="D8" s="190"/>
      <c r="E8" s="190"/>
      <c r="F8" s="190"/>
      <c r="G8" s="190">
        <f>G9</f>
        <v>4.9</v>
      </c>
    </row>
    <row r="9" s="75" customFormat="1" ht="18" customHeight="1" spans="1:7">
      <c r="A9" s="73" t="s">
        <v>215</v>
      </c>
      <c r="B9" s="73" t="s">
        <v>84</v>
      </c>
      <c r="C9" s="190">
        <v>4.9</v>
      </c>
      <c r="D9" s="190"/>
      <c r="E9" s="190"/>
      <c r="F9" s="190"/>
      <c r="G9" s="190">
        <v>4.9</v>
      </c>
    </row>
    <row r="10" ht="18" customHeight="1" spans="1:7">
      <c r="A10" s="73" t="s">
        <v>85</v>
      </c>
      <c r="B10" s="73" t="s">
        <v>86</v>
      </c>
      <c r="C10" s="190">
        <v>263.71</v>
      </c>
      <c r="D10" s="190">
        <v>263.71</v>
      </c>
      <c r="E10" s="190">
        <f>E11</f>
        <v>244.2</v>
      </c>
      <c r="F10" s="190">
        <f>F11</f>
        <v>19.51</v>
      </c>
      <c r="G10" s="190"/>
    </row>
    <row r="11" s="75" customFormat="1" ht="18" customHeight="1" spans="1:7">
      <c r="A11" s="73" t="s">
        <v>216</v>
      </c>
      <c r="B11" s="73" t="s">
        <v>87</v>
      </c>
      <c r="C11" s="190">
        <v>263.71</v>
      </c>
      <c r="D11" s="190">
        <v>263.71</v>
      </c>
      <c r="E11" s="190">
        <v>244.2</v>
      </c>
      <c r="F11" s="190">
        <v>19.51</v>
      </c>
      <c r="G11" s="190"/>
    </row>
    <row r="12" ht="18" customHeight="1" spans="1:7">
      <c r="A12" s="73" t="s">
        <v>88</v>
      </c>
      <c r="B12" s="73" t="s">
        <v>89</v>
      </c>
      <c r="C12" s="190">
        <f>D12</f>
        <v>48.37</v>
      </c>
      <c r="D12" s="190">
        <f>E12</f>
        <v>48.37</v>
      </c>
      <c r="E12" s="190">
        <f>E13</f>
        <v>48.37</v>
      </c>
      <c r="F12" s="190"/>
      <c r="G12" s="190"/>
    </row>
    <row r="13" s="75" customFormat="1" ht="18" customHeight="1" spans="1:7">
      <c r="A13" s="73" t="s">
        <v>217</v>
      </c>
      <c r="B13" s="73" t="s">
        <v>87</v>
      </c>
      <c r="C13" s="190">
        <f>D13</f>
        <v>48.37</v>
      </c>
      <c r="D13" s="190">
        <f>E13</f>
        <v>48.37</v>
      </c>
      <c r="E13" s="190">
        <v>48.37</v>
      </c>
      <c r="F13" s="190"/>
      <c r="G13" s="190"/>
    </row>
    <row r="14" ht="18" customHeight="1" spans="1:7">
      <c r="A14" s="73" t="s">
        <v>90</v>
      </c>
      <c r="B14" s="73" t="s">
        <v>91</v>
      </c>
      <c r="C14" s="190">
        <v>1.92</v>
      </c>
      <c r="D14" s="190">
        <v>1.92</v>
      </c>
      <c r="E14" s="190">
        <v>1.92</v>
      </c>
      <c r="F14" s="190"/>
      <c r="G14" s="190"/>
    </row>
    <row r="15" s="75" customFormat="1" ht="18" customHeight="1" spans="1:7">
      <c r="A15" s="73" t="s">
        <v>218</v>
      </c>
      <c r="B15" s="73" t="s">
        <v>87</v>
      </c>
      <c r="C15" s="190">
        <v>1.92</v>
      </c>
      <c r="D15" s="190">
        <v>1.92</v>
      </c>
      <c r="E15" s="190">
        <v>1.92</v>
      </c>
      <c r="F15" s="190"/>
      <c r="G15" s="190"/>
    </row>
    <row r="16" ht="18" customHeight="1" spans="1:7">
      <c r="A16" s="73" t="s">
        <v>92</v>
      </c>
      <c r="B16" s="73" t="s">
        <v>93</v>
      </c>
      <c r="C16" s="190">
        <f>D16</f>
        <v>41.3</v>
      </c>
      <c r="D16" s="190">
        <f>E16</f>
        <v>41.3</v>
      </c>
      <c r="E16" s="190">
        <f>E17</f>
        <v>41.3</v>
      </c>
      <c r="F16" s="190"/>
      <c r="G16" s="190"/>
    </row>
    <row r="17" s="75" customFormat="1" ht="18" customHeight="1" spans="1:7">
      <c r="A17" s="73" t="s">
        <v>219</v>
      </c>
      <c r="B17" s="73" t="s">
        <v>87</v>
      </c>
      <c r="C17" s="190">
        <f>D17</f>
        <v>41.3</v>
      </c>
      <c r="D17" s="190">
        <f>E17</f>
        <v>41.3</v>
      </c>
      <c r="E17" s="190">
        <v>41.3</v>
      </c>
      <c r="F17" s="190"/>
      <c r="G17" s="190"/>
    </row>
    <row r="18" ht="18" customHeight="1" spans="1:7">
      <c r="A18" s="73" t="s">
        <v>94</v>
      </c>
      <c r="B18" s="73" t="s">
        <v>95</v>
      </c>
      <c r="C18" s="190">
        <v>0.52</v>
      </c>
      <c r="D18" s="190"/>
      <c r="E18" s="190"/>
      <c r="F18" s="190"/>
      <c r="G18" s="190">
        <f>G19</f>
        <v>0.52</v>
      </c>
    </row>
    <row r="19" s="75" customFormat="1" ht="18" customHeight="1" spans="1:7">
      <c r="A19" s="73" t="s">
        <v>220</v>
      </c>
      <c r="B19" s="73" t="s">
        <v>96</v>
      </c>
      <c r="C19" s="190">
        <v>0.52</v>
      </c>
      <c r="D19" s="190"/>
      <c r="E19" s="190"/>
      <c r="F19" s="190"/>
      <c r="G19" s="190">
        <v>0.52</v>
      </c>
    </row>
    <row r="20" s="75" customFormat="1" ht="18" customHeight="1" spans="1:7">
      <c r="A20" s="73" t="s">
        <v>97</v>
      </c>
      <c r="B20" s="73" t="s">
        <v>98</v>
      </c>
      <c r="C20" s="190">
        <v>3</v>
      </c>
      <c r="D20" s="190"/>
      <c r="E20" s="190"/>
      <c r="F20" s="190"/>
      <c r="G20" s="190">
        <f>G21</f>
        <v>3</v>
      </c>
    </row>
    <row r="21" ht="18" customHeight="1" spans="1:7">
      <c r="A21" s="73" t="s">
        <v>99</v>
      </c>
      <c r="B21" s="73" t="s">
        <v>100</v>
      </c>
      <c r="C21" s="190">
        <v>3</v>
      </c>
      <c r="D21" s="190"/>
      <c r="E21" s="190"/>
      <c r="F21" s="190"/>
      <c r="G21" s="190">
        <f>G22</f>
        <v>3</v>
      </c>
    </row>
    <row r="22" s="75" customFormat="1" ht="18" customHeight="1" spans="1:7">
      <c r="A22" s="73" t="s">
        <v>221</v>
      </c>
      <c r="B22" s="73" t="s">
        <v>101</v>
      </c>
      <c r="C22" s="190">
        <v>3</v>
      </c>
      <c r="D22" s="190"/>
      <c r="E22" s="190"/>
      <c r="F22" s="190"/>
      <c r="G22" s="243">
        <v>3</v>
      </c>
    </row>
    <row r="23" s="75" customFormat="1" ht="18" customHeight="1" spans="1:7">
      <c r="A23" s="73" t="s">
        <v>102</v>
      </c>
      <c r="B23" s="73" t="s">
        <v>103</v>
      </c>
      <c r="C23" s="190">
        <f>D23</f>
        <v>29.29</v>
      </c>
      <c r="D23" s="190">
        <f>D24</f>
        <v>29.29</v>
      </c>
      <c r="E23" s="190">
        <f>E24</f>
        <v>29.29</v>
      </c>
      <c r="F23" s="244"/>
      <c r="G23" s="245"/>
    </row>
    <row r="24" ht="18" customHeight="1" spans="1:7">
      <c r="A24" s="73" t="s">
        <v>104</v>
      </c>
      <c r="B24" s="73" t="s">
        <v>105</v>
      </c>
      <c r="C24" s="190">
        <f>C25</f>
        <v>29.29</v>
      </c>
      <c r="D24" s="190">
        <f>D25</f>
        <v>29.29</v>
      </c>
      <c r="E24" s="190">
        <f>E25</f>
        <v>29.29</v>
      </c>
      <c r="F24" s="244"/>
      <c r="G24" s="245"/>
    </row>
    <row r="25" s="75" customFormat="1" ht="18" customHeight="1" spans="1:7">
      <c r="A25" s="73" t="s">
        <v>222</v>
      </c>
      <c r="B25" s="73" t="s">
        <v>106</v>
      </c>
      <c r="C25" s="190">
        <f>D25</f>
        <v>29.29</v>
      </c>
      <c r="D25" s="190">
        <f>E25</f>
        <v>29.29</v>
      </c>
      <c r="E25" s="190">
        <v>29.29</v>
      </c>
      <c r="F25" s="244"/>
      <c r="G25" s="245"/>
    </row>
    <row r="26" s="75" customFormat="1" ht="18" customHeight="1" spans="1:7">
      <c r="A26" s="73" t="s">
        <v>107</v>
      </c>
      <c r="B26" s="73" t="s">
        <v>108</v>
      </c>
      <c r="C26" s="190">
        <f>C27+C31+C33</f>
        <v>102.23</v>
      </c>
      <c r="D26" s="190">
        <f>D27+D31+D33</f>
        <v>102.23</v>
      </c>
      <c r="E26" s="190">
        <f>E27+E31+E33</f>
        <v>102.23</v>
      </c>
      <c r="F26" s="244"/>
      <c r="G26" s="245"/>
    </row>
    <row r="27" s="75" customFormat="1" customHeight="1" spans="1:7">
      <c r="A27" s="73" t="s">
        <v>109</v>
      </c>
      <c r="B27" s="73" t="s">
        <v>110</v>
      </c>
      <c r="C27" s="190">
        <f>C28+C29+C30</f>
        <v>100.78</v>
      </c>
      <c r="D27" s="190">
        <f>D28+D29+D30</f>
        <v>100.78</v>
      </c>
      <c r="E27" s="190">
        <f>E28+E29+E30</f>
        <v>100.78</v>
      </c>
      <c r="F27" s="190"/>
      <c r="G27" s="246"/>
    </row>
    <row r="28" s="75" customFormat="1" customHeight="1" spans="1:7">
      <c r="A28" s="73" t="s">
        <v>223</v>
      </c>
      <c r="B28" s="73" t="s">
        <v>111</v>
      </c>
      <c r="C28" s="190">
        <f>D28</f>
        <v>15.36</v>
      </c>
      <c r="D28" s="190">
        <f>E28</f>
        <v>15.36</v>
      </c>
      <c r="E28" s="190">
        <v>15.36</v>
      </c>
      <c r="F28" s="190"/>
      <c r="G28" s="190"/>
    </row>
    <row r="29" s="75" customFormat="1" customHeight="1" spans="1:7">
      <c r="A29" s="73" t="s">
        <v>224</v>
      </c>
      <c r="B29" s="73" t="s">
        <v>112</v>
      </c>
      <c r="C29" s="190">
        <f>D29</f>
        <v>69.4</v>
      </c>
      <c r="D29" s="190">
        <f>E29</f>
        <v>69.4</v>
      </c>
      <c r="E29" s="190">
        <v>69.4</v>
      </c>
      <c r="F29" s="190"/>
      <c r="G29" s="190"/>
    </row>
    <row r="30" s="75" customFormat="1" customHeight="1" spans="1:7">
      <c r="A30" s="73" t="s">
        <v>225</v>
      </c>
      <c r="B30" s="73" t="s">
        <v>113</v>
      </c>
      <c r="C30" s="190">
        <f>D30</f>
        <v>16.02</v>
      </c>
      <c r="D30" s="190">
        <f>E30</f>
        <v>16.02</v>
      </c>
      <c r="E30" s="190">
        <v>16.02</v>
      </c>
      <c r="F30" s="190"/>
      <c r="G30" s="190"/>
    </row>
    <row r="31" s="75" customFormat="1" customHeight="1" spans="1:7">
      <c r="A31" s="73" t="s">
        <v>114</v>
      </c>
      <c r="B31" s="73" t="s">
        <v>115</v>
      </c>
      <c r="C31" s="190">
        <f>C32</f>
        <v>1.09</v>
      </c>
      <c r="D31" s="190">
        <f>D32</f>
        <v>1.09</v>
      </c>
      <c r="E31" s="190">
        <f>E32</f>
        <v>1.09</v>
      </c>
      <c r="F31" s="190"/>
      <c r="G31" s="190"/>
    </row>
    <row r="32" s="75" customFormat="1" customHeight="1" spans="1:7">
      <c r="A32" s="73" t="s">
        <v>226</v>
      </c>
      <c r="B32" s="73" t="s">
        <v>116</v>
      </c>
      <c r="C32" s="190">
        <f>D32</f>
        <v>1.09</v>
      </c>
      <c r="D32" s="190">
        <f>E32</f>
        <v>1.09</v>
      </c>
      <c r="E32" s="190">
        <v>1.09</v>
      </c>
      <c r="F32" s="190"/>
      <c r="G32" s="190"/>
    </row>
    <row r="33" s="75" customFormat="1" customHeight="1" spans="1:7">
      <c r="A33" s="73" t="s">
        <v>117</v>
      </c>
      <c r="B33" s="73" t="s">
        <v>118</v>
      </c>
      <c r="C33" s="190">
        <v>0.36</v>
      </c>
      <c r="D33" s="190">
        <v>0.36</v>
      </c>
      <c r="E33" s="190">
        <v>0.36</v>
      </c>
      <c r="F33" s="190"/>
      <c r="G33" s="190"/>
    </row>
    <row r="34" s="75" customFormat="1" customHeight="1" spans="1:7">
      <c r="A34" s="73" t="s">
        <v>227</v>
      </c>
      <c r="B34" s="73" t="s">
        <v>119</v>
      </c>
      <c r="C34" s="190">
        <v>0.36</v>
      </c>
      <c r="D34" s="190">
        <v>0.36</v>
      </c>
      <c r="E34" s="190">
        <v>0.36</v>
      </c>
      <c r="F34" s="190"/>
      <c r="G34" s="190"/>
    </row>
    <row r="35" s="75" customFormat="1" customHeight="1" spans="1:7">
      <c r="A35" s="73" t="s">
        <v>120</v>
      </c>
      <c r="B35" s="73" t="s">
        <v>121</v>
      </c>
      <c r="C35" s="190">
        <f>C36+C38</f>
        <v>78.48</v>
      </c>
      <c r="D35" s="190">
        <f>D36+D38</f>
        <v>78.48</v>
      </c>
      <c r="E35" s="190">
        <f>E36+E38</f>
        <v>78.48</v>
      </c>
      <c r="F35" s="190"/>
      <c r="G35" s="190"/>
    </row>
    <row r="36" customHeight="1" spans="1:7">
      <c r="A36" s="73" t="s">
        <v>122</v>
      </c>
      <c r="B36" s="73" t="s">
        <v>123</v>
      </c>
      <c r="C36" s="190">
        <f>C37</f>
        <v>37.95</v>
      </c>
      <c r="D36" s="190">
        <f>D37</f>
        <v>37.95</v>
      </c>
      <c r="E36" s="190">
        <f>E37</f>
        <v>37.95</v>
      </c>
      <c r="F36" s="190"/>
      <c r="G36" s="190"/>
    </row>
    <row r="37" s="75" customFormat="1" customHeight="1" spans="1:7">
      <c r="A37" s="73" t="s">
        <v>228</v>
      </c>
      <c r="B37" s="73" t="s">
        <v>87</v>
      </c>
      <c r="C37" s="190">
        <v>37.95</v>
      </c>
      <c r="D37" s="190">
        <v>37.95</v>
      </c>
      <c r="E37" s="190">
        <v>37.95</v>
      </c>
      <c r="F37" s="190"/>
      <c r="G37" s="244"/>
    </row>
    <row r="38" customHeight="1" spans="1:7">
      <c r="A38" s="73" t="s">
        <v>124</v>
      </c>
      <c r="B38" s="73" t="s">
        <v>125</v>
      </c>
      <c r="C38" s="190">
        <f>C39+C40+C41+C42</f>
        <v>40.53</v>
      </c>
      <c r="D38" s="190">
        <f>D39+D40+D41+D42</f>
        <v>40.53</v>
      </c>
      <c r="E38" s="190">
        <f>E39+E40+E41+E42</f>
        <v>40.53</v>
      </c>
      <c r="F38" s="190"/>
      <c r="G38" s="190"/>
    </row>
    <row r="39" s="75" customFormat="1" customHeight="1" spans="1:7">
      <c r="A39" s="73" t="s">
        <v>229</v>
      </c>
      <c r="B39" s="73" t="s">
        <v>126</v>
      </c>
      <c r="C39" s="190">
        <f>D39</f>
        <v>10.76</v>
      </c>
      <c r="D39" s="190">
        <f>E39</f>
        <v>10.76</v>
      </c>
      <c r="E39" s="190">
        <v>10.76</v>
      </c>
      <c r="F39" s="190"/>
      <c r="G39" s="190"/>
    </row>
    <row r="40" s="75" customFormat="1" customHeight="1" spans="1:7">
      <c r="A40" s="73" t="s">
        <v>230</v>
      </c>
      <c r="B40" s="73" t="s">
        <v>127</v>
      </c>
      <c r="C40" s="190">
        <f>D40</f>
        <v>12.8</v>
      </c>
      <c r="D40" s="190">
        <f>E40</f>
        <v>12.8</v>
      </c>
      <c r="E40" s="190">
        <v>12.8</v>
      </c>
      <c r="F40" s="190"/>
      <c r="G40" s="190"/>
    </row>
    <row r="41" s="75" customFormat="1" customHeight="1" spans="1:7">
      <c r="A41" s="73" t="s">
        <v>231</v>
      </c>
      <c r="B41" s="73" t="s">
        <v>128</v>
      </c>
      <c r="C41" s="190">
        <f>D41</f>
        <v>15.59</v>
      </c>
      <c r="D41" s="190">
        <f>E41</f>
        <v>15.59</v>
      </c>
      <c r="E41" s="190">
        <v>15.59</v>
      </c>
      <c r="F41" s="190"/>
      <c r="G41" s="190"/>
    </row>
    <row r="42" s="75" customFormat="1" customHeight="1" spans="1:7">
      <c r="A42" s="73" t="s">
        <v>232</v>
      </c>
      <c r="B42" s="73" t="s">
        <v>129</v>
      </c>
      <c r="C42" s="190">
        <f>D42</f>
        <v>1.38</v>
      </c>
      <c r="D42" s="190">
        <f>E42</f>
        <v>1.38</v>
      </c>
      <c r="E42" s="190">
        <v>1.38</v>
      </c>
      <c r="F42" s="190"/>
      <c r="G42" s="190"/>
    </row>
    <row r="43" s="75" customFormat="1" customHeight="1" spans="1:7">
      <c r="A43" s="73" t="s">
        <v>130</v>
      </c>
      <c r="B43" s="73" t="s">
        <v>131</v>
      </c>
      <c r="C43" s="190">
        <f>C44</f>
        <v>18.92</v>
      </c>
      <c r="D43" s="190">
        <f>D44</f>
        <v>18.92</v>
      </c>
      <c r="E43" s="190">
        <f>E44</f>
        <v>18.92</v>
      </c>
      <c r="F43" s="190"/>
      <c r="G43" s="190"/>
    </row>
    <row r="44" customHeight="1" spans="1:7">
      <c r="A44" s="73" t="s">
        <v>132</v>
      </c>
      <c r="B44" s="73" t="s">
        <v>133</v>
      </c>
      <c r="C44" s="190">
        <f>C45</f>
        <v>18.92</v>
      </c>
      <c r="D44" s="190">
        <f>D45</f>
        <v>18.92</v>
      </c>
      <c r="E44" s="190">
        <f>E45</f>
        <v>18.92</v>
      </c>
      <c r="F44" s="190"/>
      <c r="G44" s="190"/>
    </row>
    <row r="45" s="75" customFormat="1" customHeight="1" spans="1:7">
      <c r="A45" s="73" t="s">
        <v>233</v>
      </c>
      <c r="B45" s="73" t="s">
        <v>87</v>
      </c>
      <c r="C45" s="190">
        <f>D45</f>
        <v>18.92</v>
      </c>
      <c r="D45" s="190">
        <f>E45</f>
        <v>18.92</v>
      </c>
      <c r="E45" s="190">
        <v>18.92</v>
      </c>
      <c r="F45" s="190"/>
      <c r="G45" s="190"/>
    </row>
    <row r="46" s="75" customFormat="1" customHeight="1" spans="1:7">
      <c r="A46" s="73" t="s">
        <v>134</v>
      </c>
      <c r="B46" s="73" t="s">
        <v>135</v>
      </c>
      <c r="C46" s="190">
        <f>C47+C50+C52+C54+C56</f>
        <v>354.784556</v>
      </c>
      <c r="D46" s="190">
        <f>D47+D50+D52+D54+D56</f>
        <v>236.594556</v>
      </c>
      <c r="E46" s="190">
        <f>E47+E50+E52+E54+E56</f>
        <v>236.59</v>
      </c>
      <c r="F46" s="190"/>
      <c r="G46" s="190">
        <f>G47+G54</f>
        <v>118.19</v>
      </c>
    </row>
    <row r="47" customHeight="1" spans="1:7">
      <c r="A47" s="73" t="s">
        <v>136</v>
      </c>
      <c r="B47" s="73" t="s">
        <v>137</v>
      </c>
      <c r="C47" s="190">
        <v>117.814556</v>
      </c>
      <c r="D47" s="190">
        <v>77.634556</v>
      </c>
      <c r="E47" s="190">
        <f>E48</f>
        <v>77.63</v>
      </c>
      <c r="F47" s="190"/>
      <c r="G47" s="190">
        <f>G49</f>
        <v>40.18</v>
      </c>
    </row>
    <row r="48" s="75" customFormat="1" customHeight="1" spans="1:7">
      <c r="A48" s="73" t="s">
        <v>234</v>
      </c>
      <c r="B48" s="73" t="s">
        <v>138</v>
      </c>
      <c r="C48" s="190">
        <v>77.63</v>
      </c>
      <c r="D48" s="190">
        <v>77.63</v>
      </c>
      <c r="E48" s="190">
        <v>77.63</v>
      </c>
      <c r="F48" s="190"/>
      <c r="G48" s="190"/>
    </row>
    <row r="49" s="75" customFormat="1" customHeight="1" spans="1:7">
      <c r="A49" s="73" t="s">
        <v>235</v>
      </c>
      <c r="B49" s="73" t="s">
        <v>139</v>
      </c>
      <c r="C49" s="190">
        <v>40.18</v>
      </c>
      <c r="D49" s="190"/>
      <c r="E49" s="190"/>
      <c r="F49" s="190"/>
      <c r="G49" s="190">
        <v>40.18</v>
      </c>
    </row>
    <row r="50" customHeight="1" spans="1:7">
      <c r="A50" s="73" t="s">
        <v>140</v>
      </c>
      <c r="B50" s="73" t="s">
        <v>141</v>
      </c>
      <c r="C50" s="190">
        <f>C51</f>
        <v>28.45</v>
      </c>
      <c r="D50" s="190">
        <f>D51</f>
        <v>28.45</v>
      </c>
      <c r="E50" s="190">
        <f>E51</f>
        <v>28.45</v>
      </c>
      <c r="F50" s="190"/>
      <c r="G50" s="190"/>
    </row>
    <row r="51" s="75" customFormat="1" customHeight="1" spans="1:7">
      <c r="A51" s="73" t="s">
        <v>236</v>
      </c>
      <c r="B51" s="73" t="s">
        <v>142</v>
      </c>
      <c r="C51" s="190">
        <f>D51</f>
        <v>28.45</v>
      </c>
      <c r="D51" s="190">
        <f>E51</f>
        <v>28.45</v>
      </c>
      <c r="E51" s="190">
        <v>28.45</v>
      </c>
      <c r="F51" s="190"/>
      <c r="G51" s="190"/>
    </row>
    <row r="52" customHeight="1" spans="1:7">
      <c r="A52" s="73" t="s">
        <v>143</v>
      </c>
      <c r="B52" s="73" t="s">
        <v>144</v>
      </c>
      <c r="C52" s="190">
        <f>C53</f>
        <v>18.05</v>
      </c>
      <c r="D52" s="190">
        <f>D53</f>
        <v>18.05</v>
      </c>
      <c r="E52" s="190">
        <f>E53</f>
        <v>18.05</v>
      </c>
      <c r="F52" s="190"/>
      <c r="G52" s="190"/>
    </row>
    <row r="53" s="75" customFormat="1" customHeight="1" spans="1:7">
      <c r="A53" s="73" t="s">
        <v>237</v>
      </c>
      <c r="B53" s="73" t="s">
        <v>87</v>
      </c>
      <c r="C53" s="190">
        <f>D53</f>
        <v>18.05</v>
      </c>
      <c r="D53" s="190">
        <f>E53</f>
        <v>18.05</v>
      </c>
      <c r="E53" s="190">
        <v>18.05</v>
      </c>
      <c r="F53" s="190"/>
      <c r="G53" s="190"/>
    </row>
    <row r="54" customHeight="1" spans="1:7">
      <c r="A54" s="73" t="s">
        <v>145</v>
      </c>
      <c r="B54" s="73" t="s">
        <v>146</v>
      </c>
      <c r="C54" s="190">
        <v>78.01</v>
      </c>
      <c r="D54" s="190"/>
      <c r="E54" s="190"/>
      <c r="F54" s="190"/>
      <c r="G54" s="190">
        <f>G55</f>
        <v>78.01</v>
      </c>
    </row>
    <row r="55" s="75" customFormat="1" customHeight="1" spans="1:7">
      <c r="A55" s="73" t="s">
        <v>238</v>
      </c>
      <c r="B55" s="73" t="s">
        <v>147</v>
      </c>
      <c r="C55" s="190">
        <v>78.01</v>
      </c>
      <c r="D55" s="190"/>
      <c r="E55" s="190"/>
      <c r="F55" s="190"/>
      <c r="G55" s="190">
        <v>78.01</v>
      </c>
    </row>
    <row r="56" customHeight="1" spans="1:7">
      <c r="A56" s="73" t="s">
        <v>148</v>
      </c>
      <c r="B56" s="73" t="s">
        <v>149</v>
      </c>
      <c r="C56" s="190">
        <f>C57</f>
        <v>112.46</v>
      </c>
      <c r="D56" s="190">
        <f>D57</f>
        <v>112.46</v>
      </c>
      <c r="E56" s="190">
        <f>E57</f>
        <v>112.46</v>
      </c>
      <c r="F56" s="190"/>
      <c r="G56" s="190"/>
    </row>
    <row r="57" s="75" customFormat="1" customHeight="1" spans="1:7">
      <c r="A57" s="73" t="s">
        <v>239</v>
      </c>
      <c r="B57" s="73" t="s">
        <v>150</v>
      </c>
      <c r="C57" s="190">
        <f>D57</f>
        <v>112.46</v>
      </c>
      <c r="D57" s="190">
        <f>E57</f>
        <v>112.46</v>
      </c>
      <c r="E57" s="190">
        <v>112.46</v>
      </c>
      <c r="F57" s="190"/>
      <c r="G57" s="190"/>
    </row>
    <row r="58" s="75" customFormat="1" customHeight="1" spans="1:7">
      <c r="A58" s="73" t="s">
        <v>151</v>
      </c>
      <c r="B58" s="73" t="s">
        <v>152</v>
      </c>
      <c r="C58" s="190">
        <f>C59</f>
        <v>9.33</v>
      </c>
      <c r="D58" s="190"/>
      <c r="E58" s="190"/>
      <c r="F58" s="190"/>
      <c r="G58" s="190">
        <f>G59</f>
        <v>9.33</v>
      </c>
    </row>
    <row r="59" customHeight="1" spans="1:7">
      <c r="A59" s="73" t="s">
        <v>153</v>
      </c>
      <c r="B59" s="73" t="s">
        <v>154</v>
      </c>
      <c r="C59" s="190">
        <f>C60</f>
        <v>9.33</v>
      </c>
      <c r="D59" s="190"/>
      <c r="E59" s="190"/>
      <c r="F59" s="190"/>
      <c r="G59" s="190">
        <f>G60</f>
        <v>9.33</v>
      </c>
    </row>
    <row r="60" s="75" customFormat="1" customHeight="1" spans="1:7">
      <c r="A60" s="73" t="s">
        <v>240</v>
      </c>
      <c r="B60" s="73" t="s">
        <v>155</v>
      </c>
      <c r="C60" s="190">
        <v>9.33</v>
      </c>
      <c r="D60" s="190"/>
      <c r="E60" s="190"/>
      <c r="F60" s="190"/>
      <c r="G60" s="190">
        <v>9.33</v>
      </c>
    </row>
    <row r="61" s="75" customFormat="1" customHeight="1" spans="1:7">
      <c r="A61" s="73" t="s">
        <v>156</v>
      </c>
      <c r="B61" s="73" t="s">
        <v>157</v>
      </c>
      <c r="C61" s="190">
        <f>C62+C64</f>
        <v>49.23</v>
      </c>
      <c r="D61" s="190">
        <f>D62+D64</f>
        <v>48.23</v>
      </c>
      <c r="E61" s="190">
        <f>E62+E64</f>
        <v>48.23</v>
      </c>
      <c r="F61" s="190"/>
      <c r="G61" s="190">
        <f>G62</f>
        <v>1</v>
      </c>
    </row>
    <row r="62" customHeight="1" spans="1:7">
      <c r="A62" s="73" t="s">
        <v>158</v>
      </c>
      <c r="B62" s="73" t="s">
        <v>159</v>
      </c>
      <c r="C62" s="190">
        <v>1</v>
      </c>
      <c r="D62" s="190"/>
      <c r="E62" s="190"/>
      <c r="F62" s="190"/>
      <c r="G62" s="190">
        <f>G63</f>
        <v>1</v>
      </c>
    </row>
    <row r="63" s="75" customFormat="1" customHeight="1" spans="1:7">
      <c r="A63" s="73" t="s">
        <v>241</v>
      </c>
      <c r="B63" s="73" t="s">
        <v>160</v>
      </c>
      <c r="C63" s="190">
        <v>1</v>
      </c>
      <c r="D63" s="190"/>
      <c r="E63" s="190"/>
      <c r="F63" s="190"/>
      <c r="G63" s="190">
        <v>1</v>
      </c>
    </row>
    <row r="64" customHeight="1" spans="1:7">
      <c r="A64" s="73" t="s">
        <v>161</v>
      </c>
      <c r="B64" s="73" t="s">
        <v>162</v>
      </c>
      <c r="C64" s="190">
        <f>C65</f>
        <v>48.23</v>
      </c>
      <c r="D64" s="190">
        <f>D65</f>
        <v>48.23</v>
      </c>
      <c r="E64" s="190">
        <f>E65</f>
        <v>48.23</v>
      </c>
      <c r="F64" s="190"/>
      <c r="G64" s="190"/>
    </row>
    <row r="65" s="75" customFormat="1" customHeight="1" spans="1:7">
      <c r="A65" s="73" t="s">
        <v>242</v>
      </c>
      <c r="B65" s="73" t="s">
        <v>163</v>
      </c>
      <c r="C65" s="190">
        <f>D65</f>
        <v>48.23</v>
      </c>
      <c r="D65" s="190">
        <f>E65</f>
        <v>48.23</v>
      </c>
      <c r="E65" s="190">
        <v>48.23</v>
      </c>
      <c r="F65" s="190"/>
      <c r="G65" s="190"/>
    </row>
    <row r="66" s="75" customFormat="1" customHeight="1" spans="1:7">
      <c r="A66" s="73" t="s">
        <v>164</v>
      </c>
      <c r="B66" s="73" t="s">
        <v>165</v>
      </c>
      <c r="C66" s="190">
        <f>G66</f>
        <v>25.27</v>
      </c>
      <c r="D66" s="190"/>
      <c r="E66" s="190"/>
      <c r="F66" s="190"/>
      <c r="G66" s="190">
        <f>G67</f>
        <v>25.27</v>
      </c>
    </row>
    <row r="67" customHeight="1" spans="1:7">
      <c r="A67" s="73" t="s">
        <v>166</v>
      </c>
      <c r="B67" s="73" t="s">
        <v>167</v>
      </c>
      <c r="C67" s="190">
        <f>G67</f>
        <v>25.27</v>
      </c>
      <c r="D67" s="190"/>
      <c r="E67" s="190"/>
      <c r="F67" s="190"/>
      <c r="G67" s="190">
        <f>G68</f>
        <v>25.27</v>
      </c>
    </row>
    <row r="68" s="75" customFormat="1" customHeight="1" spans="1:7">
      <c r="A68" s="73" t="s">
        <v>243</v>
      </c>
      <c r="B68" s="73" t="s">
        <v>168</v>
      </c>
      <c r="C68" s="190">
        <f>G68</f>
        <v>25.27</v>
      </c>
      <c r="D68" s="190"/>
      <c r="E68" s="190"/>
      <c r="F68" s="190"/>
      <c r="G68" s="190">
        <v>25.27</v>
      </c>
    </row>
    <row r="69" customHeight="1" spans="1:7">
      <c r="A69" s="247" t="s">
        <v>169</v>
      </c>
      <c r="B69" s="248"/>
      <c r="C69" s="191">
        <f>C7+C20+C23+C26+C35+C43+C46+C58+C61+C66</f>
        <v>1031.254556</v>
      </c>
      <c r="D69" s="191">
        <f>D7+D23+D26+D35+D43+D46+D61</f>
        <v>869.044556</v>
      </c>
      <c r="E69" s="191">
        <f>E7+E20+E23+E26+E35+E43+E46+E58+E61+E66</f>
        <v>849.53</v>
      </c>
      <c r="F69" s="191">
        <f>F7+F20+F23+F26+F35+F43+F46+F58+F61+F66</f>
        <v>19.51</v>
      </c>
      <c r="G69" s="191">
        <f>G7+G20+G23+G26+G35+G43+G46+G58+G61+G66</f>
        <v>162.21</v>
      </c>
    </row>
  </sheetData>
  <mergeCells count="7">
    <mergeCell ref="A2:G2"/>
    <mergeCell ref="A3:E3"/>
    <mergeCell ref="A4:B4"/>
    <mergeCell ref="D4:F4"/>
    <mergeCell ref="A69:B6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B15" sqref="B15"/>
    </sheetView>
  </sheetViews>
  <sheetFormatPr defaultColWidth="9.14285714285714" defaultRowHeight="14.25" customHeight="1" outlineLevelRow="6" outlineLevelCol="5"/>
  <cols>
    <col min="1" max="2" width="20.7142857142857" style="229" customWidth="1"/>
    <col min="3" max="3" width="20.7142857142857" style="230" customWidth="1"/>
    <col min="4" max="6" width="20.7142857142857" style="231" customWidth="1"/>
    <col min="7" max="16384" width="9.14285714285714" style="75" customWidth="1"/>
  </cols>
  <sheetData>
    <row r="1" s="75" customFormat="1" customHeight="1" spans="1:6">
      <c r="A1" s="232"/>
      <c r="B1" s="232"/>
      <c r="C1" s="233"/>
      <c r="F1" s="234" t="s">
        <v>244</v>
      </c>
    </row>
    <row r="2" ht="45" customHeight="1" spans="1:6">
      <c r="A2" s="235" t="s">
        <v>245</v>
      </c>
      <c r="B2" s="236"/>
      <c r="C2" s="236"/>
      <c r="D2" s="236"/>
      <c r="E2" s="236"/>
      <c r="F2" s="236"/>
    </row>
    <row r="3" s="75" customFormat="1" ht="15.75" customHeight="1" spans="1:6">
      <c r="A3" s="61" t="s">
        <v>2</v>
      </c>
      <c r="B3" s="232"/>
      <c r="C3" s="233"/>
      <c r="F3" s="234" t="s">
        <v>246</v>
      </c>
    </row>
    <row r="4" s="228" customFormat="1" ht="19.5" customHeight="1" spans="1:6">
      <c r="A4" s="89" t="s">
        <v>247</v>
      </c>
      <c r="B4" s="84" t="s">
        <v>248</v>
      </c>
      <c r="C4" s="85" t="s">
        <v>249</v>
      </c>
      <c r="D4" s="86"/>
      <c r="E4" s="105"/>
      <c r="F4" s="84" t="s">
        <v>250</v>
      </c>
    </row>
    <row r="5" s="228" customFormat="1" ht="19.5" customHeight="1" spans="1:6">
      <c r="A5" s="99"/>
      <c r="B5" s="87"/>
      <c r="C5" s="67" t="s">
        <v>56</v>
      </c>
      <c r="D5" s="67" t="s">
        <v>251</v>
      </c>
      <c r="E5" s="67" t="s">
        <v>252</v>
      </c>
      <c r="F5" s="87"/>
    </row>
    <row r="6" s="228" customFormat="1" ht="18.75" customHeight="1" spans="1:6">
      <c r="A6" s="237">
        <v>1</v>
      </c>
      <c r="B6" s="237">
        <v>2</v>
      </c>
      <c r="C6" s="238">
        <v>3</v>
      </c>
      <c r="D6" s="237">
        <v>4</v>
      </c>
      <c r="E6" s="237">
        <v>5</v>
      </c>
      <c r="F6" s="237">
        <v>6</v>
      </c>
    </row>
    <row r="7" ht="18.75" customHeight="1" spans="1:6">
      <c r="A7" s="239">
        <v>6.71</v>
      </c>
      <c r="B7" s="17"/>
      <c r="C7" s="239">
        <v>4</v>
      </c>
      <c r="D7" s="17"/>
      <c r="E7" s="17">
        <v>4</v>
      </c>
      <c r="F7" s="17">
        <v>2.71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144"/>
  <sheetViews>
    <sheetView workbookViewId="0">
      <selection activeCell="L147" sqref="L147"/>
    </sheetView>
  </sheetViews>
  <sheetFormatPr defaultColWidth="9.14285714285714" defaultRowHeight="14.25" customHeight="1"/>
  <cols>
    <col min="1" max="1" width="23.7142857142857" style="75" customWidth="1"/>
    <col min="2" max="2" width="20.7142857142857" style="75" customWidth="1"/>
    <col min="3" max="3" width="18.4285714285714" style="75" customWidth="1"/>
    <col min="4" max="4" width="10.1428571428571" style="75" customWidth="1"/>
    <col min="5" max="5" width="11.2857142857143" style="75" customWidth="1"/>
    <col min="6" max="6" width="10.2857142857143" style="75" customWidth="1"/>
    <col min="7" max="7" width="13.8571428571429" style="75" customWidth="1"/>
    <col min="8" max="8" width="10.7142857142857" style="75" customWidth="1"/>
    <col min="9" max="9" width="11" style="75" customWidth="1"/>
    <col min="10" max="10" width="15.4285714285714" style="75" customWidth="1"/>
    <col min="11" max="11" width="10.7142857142857" style="75" customWidth="1"/>
    <col min="12" max="14" width="11.1428571428571" style="75" customWidth="1"/>
    <col min="15" max="17" width="9.14285714285714" style="75" customWidth="1"/>
    <col min="18" max="18" width="12.1428571428571" style="75" customWidth="1"/>
    <col min="19" max="21" width="12.2857142857143" style="75" customWidth="1"/>
    <col min="22" max="22" width="12.7142857142857" style="75" customWidth="1"/>
    <col min="23" max="24" width="11.1428571428571" style="75" customWidth="1"/>
    <col min="25" max="16384" width="9.14285714285714" style="75" customWidth="1"/>
  </cols>
  <sheetData>
    <row r="1" ht="13.5" customHeight="1" spans="2:24">
      <c r="B1" s="202"/>
      <c r="D1" s="203"/>
      <c r="E1" s="203"/>
      <c r="F1" s="203"/>
      <c r="G1" s="203"/>
      <c r="H1" s="204"/>
      <c r="I1" s="204"/>
      <c r="J1" s="76"/>
      <c r="K1" s="204"/>
      <c r="L1" s="204"/>
      <c r="M1" s="204"/>
      <c r="N1" s="204"/>
      <c r="O1" s="76"/>
      <c r="P1" s="76"/>
      <c r="Q1" s="76"/>
      <c r="R1" s="204"/>
      <c r="V1" s="202"/>
      <c r="X1" s="74" t="s">
        <v>253</v>
      </c>
    </row>
    <row r="2" ht="45" customHeight="1" spans="1:24">
      <c r="A2" s="205" t="s">
        <v>254</v>
      </c>
      <c r="B2" s="206"/>
      <c r="C2" s="206"/>
      <c r="D2" s="206"/>
      <c r="E2" s="206"/>
      <c r="F2" s="206"/>
      <c r="G2" s="206"/>
      <c r="H2" s="206"/>
      <c r="I2" s="206"/>
      <c r="J2" s="79"/>
      <c r="K2" s="206"/>
      <c r="L2" s="206"/>
      <c r="M2" s="206"/>
      <c r="N2" s="206"/>
      <c r="O2" s="79"/>
      <c r="P2" s="79"/>
      <c r="Q2" s="79"/>
      <c r="R2" s="206"/>
      <c r="S2" s="206"/>
      <c r="T2" s="206"/>
      <c r="U2" s="206"/>
      <c r="V2" s="206"/>
      <c r="W2" s="206"/>
      <c r="X2" s="206"/>
    </row>
    <row r="3" ht="18.75" customHeight="1" spans="1:24">
      <c r="A3" s="61" t="s">
        <v>2</v>
      </c>
      <c r="B3" s="207"/>
      <c r="C3" s="207"/>
      <c r="D3" s="207"/>
      <c r="E3" s="207"/>
      <c r="F3" s="207"/>
      <c r="G3" s="207"/>
      <c r="H3" s="208"/>
      <c r="I3" s="208"/>
      <c r="J3" s="97"/>
      <c r="K3" s="208"/>
      <c r="L3" s="208"/>
      <c r="M3" s="208"/>
      <c r="N3" s="208"/>
      <c r="O3" s="97"/>
      <c r="P3" s="97"/>
      <c r="Q3" s="97"/>
      <c r="R3" s="208"/>
      <c r="V3" s="202"/>
      <c r="X3" s="83" t="s">
        <v>246</v>
      </c>
    </row>
    <row r="4" ht="18" customHeight="1" spans="1:24">
      <c r="A4" s="177" t="s">
        <v>255</v>
      </c>
      <c r="B4" s="177" t="s">
        <v>256</v>
      </c>
      <c r="C4" s="177" t="s">
        <v>257</v>
      </c>
      <c r="D4" s="177" t="s">
        <v>258</v>
      </c>
      <c r="E4" s="177" t="s">
        <v>259</v>
      </c>
      <c r="F4" s="177" t="s">
        <v>260</v>
      </c>
      <c r="G4" s="177" t="s">
        <v>261</v>
      </c>
      <c r="H4" s="209" t="s">
        <v>262</v>
      </c>
      <c r="I4" s="214" t="s">
        <v>262</v>
      </c>
      <c r="J4" s="86"/>
      <c r="K4" s="214"/>
      <c r="L4" s="214"/>
      <c r="M4" s="214"/>
      <c r="N4" s="214"/>
      <c r="O4" s="86"/>
      <c r="P4" s="86"/>
      <c r="Q4" s="86"/>
      <c r="R4" s="222" t="s">
        <v>60</v>
      </c>
      <c r="S4" s="214" t="s">
        <v>61</v>
      </c>
      <c r="T4" s="214"/>
      <c r="U4" s="214"/>
      <c r="V4" s="214"/>
      <c r="W4" s="214"/>
      <c r="X4" s="215"/>
    </row>
    <row r="5" ht="18" customHeight="1" spans="1:24">
      <c r="A5" s="178"/>
      <c r="B5" s="210"/>
      <c r="C5" s="178"/>
      <c r="D5" s="178"/>
      <c r="E5" s="178"/>
      <c r="F5" s="178"/>
      <c r="G5" s="178"/>
      <c r="H5" s="211" t="s">
        <v>263</v>
      </c>
      <c r="I5" s="209" t="s">
        <v>57</v>
      </c>
      <c r="J5" s="86"/>
      <c r="K5" s="214"/>
      <c r="L5" s="214"/>
      <c r="M5" s="214"/>
      <c r="N5" s="215"/>
      <c r="O5" s="85" t="s">
        <v>264</v>
      </c>
      <c r="P5" s="86"/>
      <c r="Q5" s="105"/>
      <c r="R5" s="177" t="s">
        <v>60</v>
      </c>
      <c r="S5" s="209" t="s">
        <v>61</v>
      </c>
      <c r="T5" s="222" t="s">
        <v>62</v>
      </c>
      <c r="U5" s="214" t="s">
        <v>61</v>
      </c>
      <c r="V5" s="222" t="s">
        <v>64</v>
      </c>
      <c r="W5" s="222" t="s">
        <v>65</v>
      </c>
      <c r="X5" s="217" t="s">
        <v>66</v>
      </c>
    </row>
    <row r="6" customHeight="1" spans="1:24">
      <c r="A6" s="88"/>
      <c r="B6" s="88"/>
      <c r="C6" s="88"/>
      <c r="D6" s="88"/>
      <c r="E6" s="88"/>
      <c r="F6" s="88"/>
      <c r="G6" s="88"/>
      <c r="H6" s="88"/>
      <c r="I6" s="216" t="s">
        <v>265</v>
      </c>
      <c r="J6" s="217" t="s">
        <v>266</v>
      </c>
      <c r="K6" s="177" t="s">
        <v>267</v>
      </c>
      <c r="L6" s="177" t="s">
        <v>268</v>
      </c>
      <c r="M6" s="177" t="s">
        <v>269</v>
      </c>
      <c r="N6" s="177" t="s">
        <v>270</v>
      </c>
      <c r="O6" s="177" t="s">
        <v>57</v>
      </c>
      <c r="P6" s="177" t="s">
        <v>58</v>
      </c>
      <c r="Q6" s="177" t="s">
        <v>59</v>
      </c>
      <c r="R6" s="88"/>
      <c r="S6" s="177" t="s">
        <v>56</v>
      </c>
      <c r="T6" s="177" t="s">
        <v>62</v>
      </c>
      <c r="U6" s="177" t="s">
        <v>271</v>
      </c>
      <c r="V6" s="177" t="s">
        <v>64</v>
      </c>
      <c r="W6" s="177" t="s">
        <v>65</v>
      </c>
      <c r="X6" s="177" t="s">
        <v>66</v>
      </c>
    </row>
    <row r="7" ht="37.5" customHeight="1" spans="1:24">
      <c r="A7" s="126"/>
      <c r="B7" s="126"/>
      <c r="C7" s="126"/>
      <c r="D7" s="126"/>
      <c r="E7" s="126"/>
      <c r="F7" s="126"/>
      <c r="G7" s="126"/>
      <c r="H7" s="126"/>
      <c r="I7" s="66" t="s">
        <v>56</v>
      </c>
      <c r="J7" s="66" t="s">
        <v>272</v>
      </c>
      <c r="K7" s="179" t="s">
        <v>266</v>
      </c>
      <c r="L7" s="179" t="s">
        <v>268</v>
      </c>
      <c r="M7" s="179" t="s">
        <v>269</v>
      </c>
      <c r="N7" s="179" t="s">
        <v>270</v>
      </c>
      <c r="O7" s="179" t="s">
        <v>268</v>
      </c>
      <c r="P7" s="179" t="s">
        <v>269</v>
      </c>
      <c r="Q7" s="179" t="s">
        <v>270</v>
      </c>
      <c r="R7" s="179" t="s">
        <v>60</v>
      </c>
      <c r="S7" s="179" t="s">
        <v>56</v>
      </c>
      <c r="T7" s="179" t="s">
        <v>62</v>
      </c>
      <c r="U7" s="179" t="s">
        <v>271</v>
      </c>
      <c r="V7" s="179" t="s">
        <v>64</v>
      </c>
      <c r="W7" s="179" t="s">
        <v>65</v>
      </c>
      <c r="X7" s="179" t="s">
        <v>66</v>
      </c>
    </row>
    <row r="8" customHeight="1" spans="1:24">
      <c r="A8" s="212">
        <v>1</v>
      </c>
      <c r="B8" s="212">
        <v>2</v>
      </c>
      <c r="C8" s="212">
        <v>3</v>
      </c>
      <c r="D8" s="212">
        <v>4</v>
      </c>
      <c r="E8" s="212">
        <v>5</v>
      </c>
      <c r="F8" s="212">
        <v>6</v>
      </c>
      <c r="G8" s="212">
        <v>7</v>
      </c>
      <c r="H8" s="212">
        <v>8</v>
      </c>
      <c r="I8" s="212">
        <v>9</v>
      </c>
      <c r="J8" s="212">
        <v>10</v>
      </c>
      <c r="K8" s="212">
        <v>11</v>
      </c>
      <c r="L8" s="212">
        <v>12</v>
      </c>
      <c r="M8" s="212">
        <v>13</v>
      </c>
      <c r="N8" s="212">
        <v>14</v>
      </c>
      <c r="O8" s="212">
        <v>15</v>
      </c>
      <c r="P8" s="212">
        <v>16</v>
      </c>
      <c r="Q8" s="212">
        <v>17</v>
      </c>
      <c r="R8" s="212">
        <v>18</v>
      </c>
      <c r="S8" s="212">
        <v>19</v>
      </c>
      <c r="T8" s="212">
        <v>20</v>
      </c>
      <c r="U8" s="212">
        <v>21</v>
      </c>
      <c r="V8" s="212">
        <v>22</v>
      </c>
      <c r="W8" s="212">
        <v>23</v>
      </c>
      <c r="X8" s="212">
        <v>24</v>
      </c>
    </row>
    <row r="9" s="75" customFormat="1" ht="14" customHeight="1" spans="1:24">
      <c r="A9" s="213" t="s">
        <v>273</v>
      </c>
      <c r="B9" s="213" t="s">
        <v>274</v>
      </c>
      <c r="C9" s="213" t="s">
        <v>275</v>
      </c>
      <c r="D9" s="213" t="s">
        <v>216</v>
      </c>
      <c r="E9" s="213" t="s">
        <v>276</v>
      </c>
      <c r="F9" s="213" t="s">
        <v>277</v>
      </c>
      <c r="G9" s="213" t="s">
        <v>278</v>
      </c>
      <c r="H9" s="128">
        <v>60.8964</v>
      </c>
      <c r="I9" s="128">
        <v>60.8964</v>
      </c>
      <c r="J9" s="128"/>
      <c r="K9" s="128"/>
      <c r="L9" s="128"/>
      <c r="M9" s="128">
        <v>60.8964</v>
      </c>
      <c r="N9" s="128"/>
      <c r="O9" s="128"/>
      <c r="P9" s="128"/>
      <c r="Q9" s="128"/>
      <c r="R9" s="128"/>
      <c r="S9" s="128"/>
      <c r="T9" s="128"/>
      <c r="U9" s="128"/>
      <c r="V9" s="128"/>
      <c r="W9" s="128"/>
      <c r="X9" s="128"/>
    </row>
    <row r="10" s="175" customFormat="1" ht="14" customHeight="1" spans="1:24">
      <c r="A10" s="213" t="s">
        <v>273</v>
      </c>
      <c r="B10" s="213" t="s">
        <v>274</v>
      </c>
      <c r="C10" s="213" t="s">
        <v>275</v>
      </c>
      <c r="D10" s="213" t="s">
        <v>216</v>
      </c>
      <c r="E10" s="213" t="s">
        <v>276</v>
      </c>
      <c r="F10" s="213" t="s">
        <v>279</v>
      </c>
      <c r="G10" s="213" t="s">
        <v>280</v>
      </c>
      <c r="H10" s="128">
        <v>85.9488</v>
      </c>
      <c r="I10" s="128">
        <v>85.9488</v>
      </c>
      <c r="J10" s="193"/>
      <c r="K10" s="193"/>
      <c r="L10" s="193"/>
      <c r="M10" s="128">
        <v>85.9488</v>
      </c>
      <c r="N10" s="193"/>
      <c r="O10" s="193"/>
      <c r="P10" s="193"/>
      <c r="Q10" s="193"/>
      <c r="R10" s="193"/>
      <c r="S10" s="193"/>
      <c r="T10" s="193"/>
      <c r="U10" s="193"/>
      <c r="V10" s="193"/>
      <c r="W10" s="193"/>
      <c r="X10" s="193"/>
    </row>
    <row r="11" ht="14" customHeight="1" spans="1:24">
      <c r="A11" s="213" t="s">
        <v>273</v>
      </c>
      <c r="B11" s="213" t="s">
        <v>274</v>
      </c>
      <c r="C11" s="213" t="s">
        <v>275</v>
      </c>
      <c r="D11" s="213" t="s">
        <v>216</v>
      </c>
      <c r="E11" s="213" t="s">
        <v>276</v>
      </c>
      <c r="F11" s="213" t="s">
        <v>279</v>
      </c>
      <c r="G11" s="213" t="s">
        <v>280</v>
      </c>
      <c r="H11" s="128">
        <v>10.2</v>
      </c>
      <c r="I11" s="128">
        <v>10.2</v>
      </c>
      <c r="J11" s="128"/>
      <c r="K11" s="128"/>
      <c r="L11" s="128"/>
      <c r="M11" s="128">
        <v>10.2</v>
      </c>
      <c r="N11" s="128"/>
      <c r="O11" s="128"/>
      <c r="P11" s="128"/>
      <c r="Q11" s="128"/>
      <c r="R11" s="128"/>
      <c r="S11" s="128"/>
      <c r="T11" s="128"/>
      <c r="U11" s="128"/>
      <c r="V11" s="128"/>
      <c r="W11" s="128"/>
      <c r="X11" s="128"/>
    </row>
    <row r="12" ht="14" customHeight="1" spans="1:24">
      <c r="A12" s="213" t="s">
        <v>273</v>
      </c>
      <c r="B12" s="213" t="s">
        <v>274</v>
      </c>
      <c r="C12" s="213" t="s">
        <v>275</v>
      </c>
      <c r="D12" s="213" t="s">
        <v>216</v>
      </c>
      <c r="E12" s="213" t="s">
        <v>276</v>
      </c>
      <c r="F12" s="213" t="s">
        <v>281</v>
      </c>
      <c r="G12" s="213" t="s">
        <v>282</v>
      </c>
      <c r="H12" s="128">
        <v>5.0747</v>
      </c>
      <c r="I12" s="128">
        <v>5.0747</v>
      </c>
      <c r="J12" s="128"/>
      <c r="K12" s="128"/>
      <c r="L12" s="128"/>
      <c r="M12" s="128">
        <v>5.0747</v>
      </c>
      <c r="N12" s="128"/>
      <c r="O12" s="128"/>
      <c r="P12" s="128"/>
      <c r="Q12" s="128"/>
      <c r="R12" s="128"/>
      <c r="S12" s="128"/>
      <c r="T12" s="128"/>
      <c r="U12" s="128"/>
      <c r="V12" s="128"/>
      <c r="W12" s="128"/>
      <c r="X12" s="128"/>
    </row>
    <row r="13" ht="14" customHeight="1" spans="1:24">
      <c r="A13" s="213" t="s">
        <v>273</v>
      </c>
      <c r="B13" s="213" t="s">
        <v>283</v>
      </c>
      <c r="C13" s="213" t="s">
        <v>284</v>
      </c>
      <c r="D13" s="213" t="s">
        <v>216</v>
      </c>
      <c r="E13" s="213" t="s">
        <v>276</v>
      </c>
      <c r="F13" s="213" t="s">
        <v>281</v>
      </c>
      <c r="G13" s="213" t="s">
        <v>282</v>
      </c>
      <c r="H13" s="128">
        <v>31.32</v>
      </c>
      <c r="I13" s="128">
        <v>31.32</v>
      </c>
      <c r="J13" s="128"/>
      <c r="K13" s="128"/>
      <c r="L13" s="128"/>
      <c r="M13" s="128">
        <v>31.32</v>
      </c>
      <c r="N13" s="128"/>
      <c r="O13" s="128"/>
      <c r="P13" s="128"/>
      <c r="Q13" s="128"/>
      <c r="R13" s="128"/>
      <c r="S13" s="128"/>
      <c r="T13" s="128"/>
      <c r="U13" s="128"/>
      <c r="V13" s="128"/>
      <c r="W13" s="128"/>
      <c r="X13" s="128"/>
    </row>
    <row r="14" ht="14" customHeight="1" spans="1:24">
      <c r="A14" s="213" t="s">
        <v>273</v>
      </c>
      <c r="B14" s="213" t="s">
        <v>283</v>
      </c>
      <c r="C14" s="213" t="s">
        <v>284</v>
      </c>
      <c r="D14" s="213" t="s">
        <v>216</v>
      </c>
      <c r="E14" s="213" t="s">
        <v>276</v>
      </c>
      <c r="F14" s="213" t="s">
        <v>281</v>
      </c>
      <c r="G14" s="213" t="s">
        <v>282</v>
      </c>
      <c r="H14" s="128">
        <v>15.66</v>
      </c>
      <c r="I14" s="128">
        <v>15.66</v>
      </c>
      <c r="J14" s="128"/>
      <c r="K14" s="128"/>
      <c r="L14" s="128"/>
      <c r="M14" s="128">
        <v>15.66</v>
      </c>
      <c r="N14" s="128"/>
      <c r="O14" s="128"/>
      <c r="P14" s="128"/>
      <c r="Q14" s="128"/>
      <c r="R14" s="128"/>
      <c r="S14" s="128"/>
      <c r="T14" s="128"/>
      <c r="U14" s="128"/>
      <c r="V14" s="128"/>
      <c r="W14" s="128"/>
      <c r="X14" s="128"/>
    </row>
    <row r="15" ht="14" customHeight="1" spans="1:24">
      <c r="A15" s="213" t="s">
        <v>273</v>
      </c>
      <c r="B15" s="213" t="s">
        <v>285</v>
      </c>
      <c r="C15" s="213" t="s">
        <v>286</v>
      </c>
      <c r="D15" s="213" t="s">
        <v>216</v>
      </c>
      <c r="E15" s="213" t="s">
        <v>276</v>
      </c>
      <c r="F15" s="213" t="s">
        <v>287</v>
      </c>
      <c r="G15" s="213" t="s">
        <v>288</v>
      </c>
      <c r="H15" s="128">
        <v>0.936809</v>
      </c>
      <c r="I15" s="128">
        <v>0.936809</v>
      </c>
      <c r="J15" s="128"/>
      <c r="K15" s="128"/>
      <c r="L15" s="128"/>
      <c r="M15" s="128">
        <v>0.936809</v>
      </c>
      <c r="N15" s="128"/>
      <c r="O15" s="128"/>
      <c r="P15" s="128"/>
      <c r="Q15" s="128"/>
      <c r="R15" s="128"/>
      <c r="S15" s="128"/>
      <c r="T15" s="128"/>
      <c r="U15" s="128"/>
      <c r="V15" s="128"/>
      <c r="W15" s="128"/>
      <c r="X15" s="128"/>
    </row>
    <row r="16" ht="14" customHeight="1" spans="1:24">
      <c r="A16" s="213" t="s">
        <v>273</v>
      </c>
      <c r="B16" s="213" t="s">
        <v>289</v>
      </c>
      <c r="C16" s="213" t="s">
        <v>290</v>
      </c>
      <c r="D16" s="213" t="s">
        <v>216</v>
      </c>
      <c r="E16" s="213" t="s">
        <v>276</v>
      </c>
      <c r="F16" s="213" t="s">
        <v>291</v>
      </c>
      <c r="G16" s="213" t="s">
        <v>292</v>
      </c>
      <c r="H16" s="128">
        <v>2.000004</v>
      </c>
      <c r="I16" s="128">
        <v>2.000004</v>
      </c>
      <c r="J16" s="128"/>
      <c r="K16" s="128"/>
      <c r="L16" s="128"/>
      <c r="M16" s="128">
        <v>2.000004</v>
      </c>
      <c r="N16" s="128"/>
      <c r="O16" s="128"/>
      <c r="P16" s="128"/>
      <c r="Q16" s="128"/>
      <c r="R16" s="128"/>
      <c r="S16" s="128"/>
      <c r="T16" s="128"/>
      <c r="U16" s="128"/>
      <c r="V16" s="128"/>
      <c r="W16" s="128"/>
      <c r="X16" s="128"/>
    </row>
    <row r="17" ht="14" customHeight="1" spans="1:24">
      <c r="A17" s="213" t="s">
        <v>273</v>
      </c>
      <c r="B17" s="213" t="s">
        <v>293</v>
      </c>
      <c r="C17" s="213" t="s">
        <v>294</v>
      </c>
      <c r="D17" s="213" t="s">
        <v>216</v>
      </c>
      <c r="E17" s="213" t="s">
        <v>276</v>
      </c>
      <c r="F17" s="213" t="s">
        <v>295</v>
      </c>
      <c r="G17" s="213" t="s">
        <v>294</v>
      </c>
      <c r="H17" s="128">
        <v>2.575104</v>
      </c>
      <c r="I17" s="128">
        <v>2.575104</v>
      </c>
      <c r="J17" s="128"/>
      <c r="K17" s="128"/>
      <c r="L17" s="128"/>
      <c r="M17" s="128">
        <v>2.575104</v>
      </c>
      <c r="N17" s="128"/>
      <c r="O17" s="128"/>
      <c r="P17" s="128"/>
      <c r="Q17" s="128"/>
      <c r="R17" s="128"/>
      <c r="S17" s="128"/>
      <c r="T17" s="128"/>
      <c r="U17" s="128"/>
      <c r="V17" s="128"/>
      <c r="W17" s="128"/>
      <c r="X17" s="128"/>
    </row>
    <row r="18" ht="14" customHeight="1" spans="1:24">
      <c r="A18" s="213" t="s">
        <v>273</v>
      </c>
      <c r="B18" s="213" t="s">
        <v>296</v>
      </c>
      <c r="C18" s="213" t="s">
        <v>297</v>
      </c>
      <c r="D18" s="213" t="s">
        <v>216</v>
      </c>
      <c r="E18" s="213" t="s">
        <v>276</v>
      </c>
      <c r="F18" s="213" t="s">
        <v>298</v>
      </c>
      <c r="G18" s="213" t="s">
        <v>299</v>
      </c>
      <c r="H18" s="128">
        <v>4</v>
      </c>
      <c r="I18" s="128">
        <v>4</v>
      </c>
      <c r="J18" s="128"/>
      <c r="K18" s="128"/>
      <c r="L18" s="128"/>
      <c r="M18" s="128">
        <v>4</v>
      </c>
      <c r="N18" s="128"/>
      <c r="O18" s="128"/>
      <c r="P18" s="128"/>
      <c r="Q18" s="128"/>
      <c r="R18" s="128"/>
      <c r="S18" s="128"/>
      <c r="T18" s="128"/>
      <c r="U18" s="128"/>
      <c r="V18" s="128"/>
      <c r="W18" s="128"/>
      <c r="X18" s="128"/>
    </row>
    <row r="19" ht="14" customHeight="1" spans="1:24">
      <c r="A19" s="213" t="s">
        <v>273</v>
      </c>
      <c r="B19" s="213" t="s">
        <v>300</v>
      </c>
      <c r="C19" s="213" t="s">
        <v>301</v>
      </c>
      <c r="D19" s="213" t="s">
        <v>216</v>
      </c>
      <c r="E19" s="213" t="s">
        <v>276</v>
      </c>
      <c r="F19" s="213" t="s">
        <v>302</v>
      </c>
      <c r="G19" s="213" t="s">
        <v>303</v>
      </c>
      <c r="H19" s="128">
        <v>1.44</v>
      </c>
      <c r="I19" s="128">
        <v>1.44</v>
      </c>
      <c r="J19" s="128"/>
      <c r="K19" s="128"/>
      <c r="L19" s="128"/>
      <c r="M19" s="128">
        <v>1.44</v>
      </c>
      <c r="N19" s="128"/>
      <c r="O19" s="128"/>
      <c r="P19" s="128"/>
      <c r="Q19" s="128"/>
      <c r="R19" s="128"/>
      <c r="S19" s="128"/>
      <c r="T19" s="128"/>
      <c r="U19" s="128"/>
      <c r="V19" s="128"/>
      <c r="W19" s="128"/>
      <c r="X19" s="128"/>
    </row>
    <row r="20" ht="14" customHeight="1" spans="1:24">
      <c r="A20" s="213" t="s">
        <v>273</v>
      </c>
      <c r="B20" s="213" t="s">
        <v>300</v>
      </c>
      <c r="C20" s="213" t="s">
        <v>301</v>
      </c>
      <c r="D20" s="213" t="s">
        <v>216</v>
      </c>
      <c r="E20" s="213" t="s">
        <v>276</v>
      </c>
      <c r="F20" s="213" t="s">
        <v>304</v>
      </c>
      <c r="G20" s="213" t="s">
        <v>305</v>
      </c>
      <c r="H20" s="128">
        <v>4</v>
      </c>
      <c r="I20" s="128">
        <v>4</v>
      </c>
      <c r="J20" s="128"/>
      <c r="K20" s="128"/>
      <c r="L20" s="128"/>
      <c r="M20" s="128">
        <v>4</v>
      </c>
      <c r="N20" s="128"/>
      <c r="O20" s="128"/>
      <c r="P20" s="128"/>
      <c r="Q20" s="128"/>
      <c r="R20" s="128"/>
      <c r="S20" s="128"/>
      <c r="T20" s="128"/>
      <c r="U20" s="128"/>
      <c r="V20" s="128"/>
      <c r="W20" s="128"/>
      <c r="X20" s="128"/>
    </row>
    <row r="21" ht="14" customHeight="1" spans="1:24">
      <c r="A21" s="213" t="s">
        <v>273</v>
      </c>
      <c r="B21" s="213" t="s">
        <v>300</v>
      </c>
      <c r="C21" s="213" t="s">
        <v>301</v>
      </c>
      <c r="D21" s="213" t="s">
        <v>216</v>
      </c>
      <c r="E21" s="213" t="s">
        <v>276</v>
      </c>
      <c r="F21" s="213" t="s">
        <v>306</v>
      </c>
      <c r="G21" s="213" t="s">
        <v>307</v>
      </c>
      <c r="H21" s="128">
        <v>1.68</v>
      </c>
      <c r="I21" s="128">
        <v>1.68</v>
      </c>
      <c r="J21" s="128"/>
      <c r="K21" s="128"/>
      <c r="L21" s="128"/>
      <c r="M21" s="128">
        <v>1.68</v>
      </c>
      <c r="N21" s="128"/>
      <c r="O21" s="128"/>
      <c r="P21" s="128"/>
      <c r="Q21" s="128"/>
      <c r="R21" s="128"/>
      <c r="S21" s="128"/>
      <c r="T21" s="128"/>
      <c r="U21" s="128"/>
      <c r="V21" s="128"/>
      <c r="W21" s="128"/>
      <c r="X21" s="128"/>
    </row>
    <row r="22" ht="14" customHeight="1" spans="1:24">
      <c r="A22" s="213" t="s">
        <v>273</v>
      </c>
      <c r="B22" s="213" t="s">
        <v>308</v>
      </c>
      <c r="C22" s="213" t="s">
        <v>250</v>
      </c>
      <c r="D22" s="213" t="s">
        <v>216</v>
      </c>
      <c r="E22" s="213" t="s">
        <v>276</v>
      </c>
      <c r="F22" s="213" t="s">
        <v>309</v>
      </c>
      <c r="G22" s="213" t="s">
        <v>250</v>
      </c>
      <c r="H22" s="128">
        <v>2.7077</v>
      </c>
      <c r="I22" s="128">
        <v>2.7077</v>
      </c>
      <c r="J22" s="128"/>
      <c r="K22" s="128"/>
      <c r="L22" s="128"/>
      <c r="M22" s="128">
        <v>2.7077</v>
      </c>
      <c r="N22" s="128"/>
      <c r="O22" s="128"/>
      <c r="P22" s="128"/>
      <c r="Q22" s="128"/>
      <c r="R22" s="128"/>
      <c r="S22" s="128"/>
      <c r="T22" s="128"/>
      <c r="U22" s="128"/>
      <c r="V22" s="128"/>
      <c r="W22" s="128"/>
      <c r="X22" s="128"/>
    </row>
    <row r="23" ht="14" customHeight="1" spans="1:24">
      <c r="A23" s="213" t="s">
        <v>273</v>
      </c>
      <c r="B23" s="213" t="s">
        <v>300</v>
      </c>
      <c r="C23" s="213" t="s">
        <v>301</v>
      </c>
      <c r="D23" s="213" t="s">
        <v>216</v>
      </c>
      <c r="E23" s="213" t="s">
        <v>276</v>
      </c>
      <c r="F23" s="213" t="s">
        <v>310</v>
      </c>
      <c r="G23" s="213" t="s">
        <v>311</v>
      </c>
      <c r="H23" s="128">
        <v>3</v>
      </c>
      <c r="I23" s="128">
        <v>3</v>
      </c>
      <c r="J23" s="128"/>
      <c r="K23" s="128"/>
      <c r="L23" s="128"/>
      <c r="M23" s="128">
        <v>3</v>
      </c>
      <c r="N23" s="128"/>
      <c r="O23" s="128"/>
      <c r="P23" s="128"/>
      <c r="Q23" s="128"/>
      <c r="R23" s="128"/>
      <c r="S23" s="128"/>
      <c r="T23" s="128"/>
      <c r="U23" s="128"/>
      <c r="V23" s="128"/>
      <c r="W23" s="128"/>
      <c r="X23" s="128"/>
    </row>
    <row r="24" ht="14" customHeight="1" spans="1:24">
      <c r="A24" s="213" t="s">
        <v>273</v>
      </c>
      <c r="B24" s="213" t="s">
        <v>300</v>
      </c>
      <c r="C24" s="213" t="s">
        <v>301</v>
      </c>
      <c r="D24" s="213" t="s">
        <v>216</v>
      </c>
      <c r="E24" s="213" t="s">
        <v>276</v>
      </c>
      <c r="F24" s="213" t="s">
        <v>312</v>
      </c>
      <c r="G24" s="213" t="s">
        <v>313</v>
      </c>
      <c r="H24" s="128">
        <v>2.5823</v>
      </c>
      <c r="I24" s="128">
        <v>2.5823</v>
      </c>
      <c r="J24" s="128"/>
      <c r="K24" s="128"/>
      <c r="L24" s="128"/>
      <c r="M24" s="128">
        <v>2.5823</v>
      </c>
      <c r="N24" s="128"/>
      <c r="O24" s="128"/>
      <c r="P24" s="128"/>
      <c r="Q24" s="128"/>
      <c r="R24" s="128"/>
      <c r="S24" s="128"/>
      <c r="T24" s="128"/>
      <c r="U24" s="128"/>
      <c r="V24" s="128"/>
      <c r="W24" s="128"/>
      <c r="X24" s="128"/>
    </row>
    <row r="25" ht="14" customHeight="1" spans="1:24">
      <c r="A25" s="213" t="s">
        <v>273</v>
      </c>
      <c r="B25" s="213" t="s">
        <v>300</v>
      </c>
      <c r="C25" s="213" t="s">
        <v>301</v>
      </c>
      <c r="D25" s="213" t="s">
        <v>216</v>
      </c>
      <c r="E25" s="213" t="s">
        <v>276</v>
      </c>
      <c r="F25" s="213" t="s">
        <v>314</v>
      </c>
      <c r="G25" s="213" t="s">
        <v>315</v>
      </c>
      <c r="H25" s="128">
        <v>3.3</v>
      </c>
      <c r="I25" s="128">
        <v>3.3</v>
      </c>
      <c r="J25" s="128"/>
      <c r="K25" s="128"/>
      <c r="L25" s="128"/>
      <c r="M25" s="128">
        <v>3.3</v>
      </c>
      <c r="N25" s="128"/>
      <c r="O25" s="128"/>
      <c r="P25" s="128"/>
      <c r="Q25" s="128"/>
      <c r="R25" s="128"/>
      <c r="S25" s="128"/>
      <c r="T25" s="128"/>
      <c r="U25" s="128"/>
      <c r="V25" s="128"/>
      <c r="W25" s="128"/>
      <c r="X25" s="128"/>
    </row>
    <row r="26" ht="14" customHeight="1" spans="1:24">
      <c r="A26" s="213" t="s">
        <v>273</v>
      </c>
      <c r="B26" s="213" t="s">
        <v>300</v>
      </c>
      <c r="C26" s="213" t="s">
        <v>301</v>
      </c>
      <c r="D26" s="213" t="s">
        <v>216</v>
      </c>
      <c r="E26" s="213" t="s">
        <v>276</v>
      </c>
      <c r="F26" s="213" t="s">
        <v>312</v>
      </c>
      <c r="G26" s="213" t="s">
        <v>313</v>
      </c>
      <c r="H26" s="128">
        <v>0.8</v>
      </c>
      <c r="I26" s="128">
        <v>0.8</v>
      </c>
      <c r="J26" s="128"/>
      <c r="K26" s="128"/>
      <c r="L26" s="128"/>
      <c r="M26" s="128">
        <v>0.8</v>
      </c>
      <c r="N26" s="128"/>
      <c r="O26" s="128"/>
      <c r="P26" s="128"/>
      <c r="Q26" s="128"/>
      <c r="R26" s="128"/>
      <c r="S26" s="128"/>
      <c r="T26" s="128"/>
      <c r="U26" s="128"/>
      <c r="V26" s="128"/>
      <c r="W26" s="128"/>
      <c r="X26" s="128"/>
    </row>
    <row r="27" ht="14" customHeight="1" spans="1:24">
      <c r="A27" s="213" t="s">
        <v>273</v>
      </c>
      <c r="B27" s="213" t="s">
        <v>316</v>
      </c>
      <c r="C27" s="213" t="s">
        <v>317</v>
      </c>
      <c r="D27" s="213" t="s">
        <v>216</v>
      </c>
      <c r="E27" s="213" t="s">
        <v>276</v>
      </c>
      <c r="F27" s="213" t="s">
        <v>318</v>
      </c>
      <c r="G27" s="213" t="s">
        <v>319</v>
      </c>
      <c r="H27" s="128">
        <v>15.3</v>
      </c>
      <c r="I27" s="128">
        <v>15.3</v>
      </c>
      <c r="J27" s="128"/>
      <c r="K27" s="128"/>
      <c r="L27" s="128"/>
      <c r="M27" s="128">
        <v>15.3</v>
      </c>
      <c r="N27" s="128"/>
      <c r="O27" s="128"/>
      <c r="P27" s="128"/>
      <c r="Q27" s="128"/>
      <c r="R27" s="128"/>
      <c r="S27" s="128"/>
      <c r="T27" s="128"/>
      <c r="U27" s="128"/>
      <c r="V27" s="128"/>
      <c r="W27" s="128"/>
      <c r="X27" s="128"/>
    </row>
    <row r="28" ht="14" customHeight="1" spans="1:24">
      <c r="A28" s="213" t="s">
        <v>273</v>
      </c>
      <c r="B28" s="213" t="s">
        <v>320</v>
      </c>
      <c r="C28" s="213" t="s">
        <v>321</v>
      </c>
      <c r="D28" s="213" t="s">
        <v>216</v>
      </c>
      <c r="E28" s="213" t="s">
        <v>276</v>
      </c>
      <c r="F28" s="213" t="s">
        <v>318</v>
      </c>
      <c r="G28" s="213" t="s">
        <v>319</v>
      </c>
      <c r="H28" s="128">
        <v>1.53</v>
      </c>
      <c r="I28" s="128">
        <v>1.53</v>
      </c>
      <c r="J28" s="128"/>
      <c r="K28" s="128"/>
      <c r="L28" s="128"/>
      <c r="M28" s="128">
        <v>1.53</v>
      </c>
      <c r="N28" s="128"/>
      <c r="O28" s="128"/>
      <c r="P28" s="128"/>
      <c r="Q28" s="128"/>
      <c r="R28" s="128"/>
      <c r="S28" s="128"/>
      <c r="T28" s="128"/>
      <c r="U28" s="128"/>
      <c r="V28" s="128"/>
      <c r="W28" s="128"/>
      <c r="X28" s="128"/>
    </row>
    <row r="29" ht="14" customHeight="1" spans="1:24">
      <c r="A29" s="213" t="s">
        <v>273</v>
      </c>
      <c r="B29" s="213" t="s">
        <v>322</v>
      </c>
      <c r="C29" s="213" t="s">
        <v>323</v>
      </c>
      <c r="D29" s="213" t="s">
        <v>216</v>
      </c>
      <c r="E29" s="213" t="s">
        <v>276</v>
      </c>
      <c r="F29" s="213" t="s">
        <v>324</v>
      </c>
      <c r="G29" s="213" t="s">
        <v>325</v>
      </c>
      <c r="H29" s="128">
        <v>1.32</v>
      </c>
      <c r="I29" s="128">
        <v>1.32</v>
      </c>
      <c r="J29" s="128"/>
      <c r="K29" s="128"/>
      <c r="L29" s="128"/>
      <c r="M29" s="128">
        <v>1.32</v>
      </c>
      <c r="N29" s="128"/>
      <c r="O29" s="128"/>
      <c r="P29" s="128"/>
      <c r="Q29" s="128"/>
      <c r="R29" s="128"/>
      <c r="S29" s="128"/>
      <c r="T29" s="128"/>
      <c r="U29" s="128"/>
      <c r="V29" s="128"/>
      <c r="W29" s="128"/>
      <c r="X29" s="128"/>
    </row>
    <row r="30" ht="14" customHeight="1" spans="1:24">
      <c r="A30" s="213" t="s">
        <v>273</v>
      </c>
      <c r="B30" s="213" t="s">
        <v>322</v>
      </c>
      <c r="C30" s="213" t="s">
        <v>323</v>
      </c>
      <c r="D30" s="213" t="s">
        <v>216</v>
      </c>
      <c r="E30" s="213" t="s">
        <v>276</v>
      </c>
      <c r="F30" s="213" t="s">
        <v>324</v>
      </c>
      <c r="G30" s="213" t="s">
        <v>325</v>
      </c>
      <c r="H30" s="128">
        <v>0.48</v>
      </c>
      <c r="I30" s="128">
        <v>0.48</v>
      </c>
      <c r="J30" s="128"/>
      <c r="K30" s="128"/>
      <c r="L30" s="128"/>
      <c r="M30" s="128">
        <v>0.48</v>
      </c>
      <c r="N30" s="128"/>
      <c r="O30" s="128"/>
      <c r="P30" s="128"/>
      <c r="Q30" s="128"/>
      <c r="R30" s="128"/>
      <c r="S30" s="128"/>
      <c r="T30" s="128"/>
      <c r="U30" s="128"/>
      <c r="V30" s="128"/>
      <c r="W30" s="128"/>
      <c r="X30" s="128"/>
    </row>
    <row r="31" ht="14" customHeight="1" spans="1:24">
      <c r="A31" s="213" t="s">
        <v>273</v>
      </c>
      <c r="B31" s="213" t="s">
        <v>322</v>
      </c>
      <c r="C31" s="213" t="s">
        <v>323</v>
      </c>
      <c r="D31" s="213" t="s">
        <v>216</v>
      </c>
      <c r="E31" s="213" t="s">
        <v>276</v>
      </c>
      <c r="F31" s="213" t="s">
        <v>324</v>
      </c>
      <c r="G31" s="213" t="s">
        <v>325</v>
      </c>
      <c r="H31" s="128">
        <v>4.8</v>
      </c>
      <c r="I31" s="128">
        <v>4.8</v>
      </c>
      <c r="J31" s="128"/>
      <c r="K31" s="128"/>
      <c r="L31" s="128"/>
      <c r="M31" s="128">
        <v>4.8</v>
      </c>
      <c r="N31" s="128"/>
      <c r="O31" s="128"/>
      <c r="P31" s="128"/>
      <c r="Q31" s="128"/>
      <c r="R31" s="128"/>
      <c r="S31" s="128"/>
      <c r="T31" s="128"/>
      <c r="U31" s="128"/>
      <c r="V31" s="128"/>
      <c r="W31" s="128"/>
      <c r="X31" s="128"/>
    </row>
    <row r="32" ht="14" customHeight="1" spans="1:24">
      <c r="A32" s="213" t="s">
        <v>273</v>
      </c>
      <c r="B32" s="213" t="s">
        <v>322</v>
      </c>
      <c r="C32" s="213" t="s">
        <v>323</v>
      </c>
      <c r="D32" s="213" t="s">
        <v>216</v>
      </c>
      <c r="E32" s="213" t="s">
        <v>276</v>
      </c>
      <c r="F32" s="213" t="s">
        <v>324</v>
      </c>
      <c r="G32" s="213" t="s">
        <v>325</v>
      </c>
      <c r="H32" s="128">
        <v>0.72</v>
      </c>
      <c r="I32" s="128">
        <v>0.72</v>
      </c>
      <c r="J32" s="128"/>
      <c r="K32" s="128"/>
      <c r="L32" s="128"/>
      <c r="M32" s="128">
        <v>0.72</v>
      </c>
      <c r="N32" s="128"/>
      <c r="O32" s="128"/>
      <c r="P32" s="128"/>
      <c r="Q32" s="128"/>
      <c r="R32" s="128"/>
      <c r="S32" s="128"/>
      <c r="T32" s="128"/>
      <c r="U32" s="128"/>
      <c r="V32" s="128"/>
      <c r="W32" s="128"/>
      <c r="X32" s="128"/>
    </row>
    <row r="33" ht="14" customHeight="1" spans="1:24">
      <c r="A33" s="213" t="s">
        <v>273</v>
      </c>
      <c r="B33" s="213" t="s">
        <v>326</v>
      </c>
      <c r="C33" s="213" t="s">
        <v>327</v>
      </c>
      <c r="D33" s="213" t="s">
        <v>216</v>
      </c>
      <c r="E33" s="213" t="s">
        <v>276</v>
      </c>
      <c r="F33" s="213" t="s">
        <v>324</v>
      </c>
      <c r="G33" s="213" t="s">
        <v>325</v>
      </c>
      <c r="H33" s="128">
        <v>0.48</v>
      </c>
      <c r="I33" s="128">
        <v>0.48</v>
      </c>
      <c r="J33" s="128"/>
      <c r="K33" s="128"/>
      <c r="L33" s="128"/>
      <c r="M33" s="128">
        <v>0.48</v>
      </c>
      <c r="N33" s="128"/>
      <c r="O33" s="128"/>
      <c r="P33" s="128"/>
      <c r="Q33" s="128"/>
      <c r="R33" s="128"/>
      <c r="S33" s="128"/>
      <c r="T33" s="128"/>
      <c r="U33" s="128"/>
      <c r="V33" s="128"/>
      <c r="W33" s="128"/>
      <c r="X33" s="128"/>
    </row>
    <row r="34" s="75" customFormat="1" ht="14" customHeight="1" spans="1:24">
      <c r="A34" s="213" t="s">
        <v>273</v>
      </c>
      <c r="B34" s="213" t="s">
        <v>328</v>
      </c>
      <c r="C34" s="213" t="s">
        <v>329</v>
      </c>
      <c r="D34" s="213" t="s">
        <v>216</v>
      </c>
      <c r="E34" s="213" t="s">
        <v>276</v>
      </c>
      <c r="F34" s="213" t="s">
        <v>324</v>
      </c>
      <c r="G34" s="213" t="s">
        <v>325</v>
      </c>
      <c r="H34" s="128">
        <v>0.96</v>
      </c>
      <c r="I34" s="128">
        <v>0.96</v>
      </c>
      <c r="J34" s="128"/>
      <c r="K34" s="128"/>
      <c r="L34" s="128"/>
      <c r="M34" s="128">
        <v>0.96</v>
      </c>
      <c r="N34" s="128"/>
      <c r="O34" s="128"/>
      <c r="P34" s="128"/>
      <c r="Q34" s="128"/>
      <c r="R34" s="128"/>
      <c r="S34" s="128"/>
      <c r="T34" s="128"/>
      <c r="U34" s="128"/>
      <c r="V34" s="128"/>
      <c r="W34" s="128"/>
      <c r="X34" s="128"/>
    </row>
    <row r="35" ht="14" customHeight="1" spans="1:24">
      <c r="A35" s="213" t="s">
        <v>273</v>
      </c>
      <c r="B35" s="213" t="s">
        <v>330</v>
      </c>
      <c r="C35" s="213" t="s">
        <v>331</v>
      </c>
      <c r="D35" s="213" t="s">
        <v>217</v>
      </c>
      <c r="E35" s="213" t="s">
        <v>276</v>
      </c>
      <c r="F35" s="213" t="s">
        <v>277</v>
      </c>
      <c r="G35" s="213" t="s">
        <v>278</v>
      </c>
      <c r="H35" s="128">
        <v>15.4152</v>
      </c>
      <c r="I35" s="128">
        <v>15.4152</v>
      </c>
      <c r="J35" s="128"/>
      <c r="K35" s="128"/>
      <c r="L35" s="128"/>
      <c r="M35" s="128">
        <v>15.4152</v>
      </c>
      <c r="N35" s="128"/>
      <c r="O35" s="128"/>
      <c r="P35" s="128"/>
      <c r="Q35" s="128"/>
      <c r="R35" s="128"/>
      <c r="S35" s="128"/>
      <c r="T35" s="128"/>
      <c r="U35" s="128"/>
      <c r="V35" s="128"/>
      <c r="W35" s="128"/>
      <c r="X35" s="128"/>
    </row>
    <row r="36" ht="14" customHeight="1" spans="1:24">
      <c r="A36" s="213" t="s">
        <v>273</v>
      </c>
      <c r="B36" s="213" t="s">
        <v>330</v>
      </c>
      <c r="C36" s="213" t="s">
        <v>331</v>
      </c>
      <c r="D36" s="213" t="s">
        <v>217</v>
      </c>
      <c r="E36" s="213" t="s">
        <v>276</v>
      </c>
      <c r="F36" s="213" t="s">
        <v>279</v>
      </c>
      <c r="G36" s="213" t="s">
        <v>280</v>
      </c>
      <c r="H36" s="128">
        <v>1.32</v>
      </c>
      <c r="I36" s="128">
        <v>1.32</v>
      </c>
      <c r="J36" s="128"/>
      <c r="K36" s="128"/>
      <c r="L36" s="128"/>
      <c r="M36" s="128">
        <v>1.32</v>
      </c>
      <c r="N36" s="128"/>
      <c r="O36" s="128"/>
      <c r="P36" s="128"/>
      <c r="Q36" s="128"/>
      <c r="R36" s="128"/>
      <c r="S36" s="128"/>
      <c r="T36" s="128"/>
      <c r="U36" s="128"/>
      <c r="V36" s="128"/>
      <c r="W36" s="128"/>
      <c r="X36" s="128"/>
    </row>
    <row r="37" ht="14" customHeight="1" spans="1:24">
      <c r="A37" s="213" t="s">
        <v>273</v>
      </c>
      <c r="B37" s="213" t="s">
        <v>330</v>
      </c>
      <c r="C37" s="213" t="s">
        <v>331</v>
      </c>
      <c r="D37" s="213" t="s">
        <v>217</v>
      </c>
      <c r="E37" s="213" t="s">
        <v>276</v>
      </c>
      <c r="F37" s="213" t="s">
        <v>279</v>
      </c>
      <c r="G37" s="213" t="s">
        <v>280</v>
      </c>
      <c r="H37" s="128">
        <v>3</v>
      </c>
      <c r="I37" s="128">
        <v>3</v>
      </c>
      <c r="J37" s="128"/>
      <c r="K37" s="128"/>
      <c r="L37" s="128"/>
      <c r="M37" s="128">
        <v>3</v>
      </c>
      <c r="N37" s="128"/>
      <c r="O37" s="128"/>
      <c r="P37" s="128"/>
      <c r="Q37" s="128"/>
      <c r="R37" s="128"/>
      <c r="S37" s="128"/>
      <c r="T37" s="128"/>
      <c r="U37" s="128"/>
      <c r="V37" s="128"/>
      <c r="W37" s="128"/>
      <c r="X37" s="128"/>
    </row>
    <row r="38" ht="14" customHeight="1" spans="1:24">
      <c r="A38" s="213" t="s">
        <v>273</v>
      </c>
      <c r="B38" s="213" t="s">
        <v>330</v>
      </c>
      <c r="C38" s="213" t="s">
        <v>331</v>
      </c>
      <c r="D38" s="213" t="s">
        <v>217</v>
      </c>
      <c r="E38" s="213" t="s">
        <v>276</v>
      </c>
      <c r="F38" s="213" t="s">
        <v>332</v>
      </c>
      <c r="G38" s="213" t="s">
        <v>333</v>
      </c>
      <c r="H38" s="128">
        <v>1.2846</v>
      </c>
      <c r="I38" s="128">
        <v>1.2846</v>
      </c>
      <c r="J38" s="128"/>
      <c r="K38" s="128"/>
      <c r="L38" s="128"/>
      <c r="M38" s="128">
        <v>1.2846</v>
      </c>
      <c r="N38" s="128"/>
      <c r="O38" s="128"/>
      <c r="P38" s="128"/>
      <c r="Q38" s="128"/>
      <c r="R38" s="128"/>
      <c r="S38" s="128"/>
      <c r="T38" s="128"/>
      <c r="U38" s="128"/>
      <c r="V38" s="128"/>
      <c r="W38" s="128"/>
      <c r="X38" s="128"/>
    </row>
    <row r="39" ht="14" customHeight="1" spans="1:24">
      <c r="A39" s="213" t="s">
        <v>273</v>
      </c>
      <c r="B39" s="213" t="s">
        <v>334</v>
      </c>
      <c r="C39" s="213" t="s">
        <v>335</v>
      </c>
      <c r="D39" s="213" t="s">
        <v>217</v>
      </c>
      <c r="E39" s="213" t="s">
        <v>276</v>
      </c>
      <c r="F39" s="213" t="s">
        <v>332</v>
      </c>
      <c r="G39" s="213" t="s">
        <v>333</v>
      </c>
      <c r="H39" s="128">
        <v>9</v>
      </c>
      <c r="I39" s="128">
        <v>9</v>
      </c>
      <c r="J39" s="128"/>
      <c r="K39" s="128"/>
      <c r="L39" s="128"/>
      <c r="M39" s="128">
        <v>9</v>
      </c>
      <c r="N39" s="128"/>
      <c r="O39" s="128"/>
      <c r="P39" s="128"/>
      <c r="Q39" s="128"/>
      <c r="R39" s="128"/>
      <c r="S39" s="128"/>
      <c r="T39" s="128"/>
      <c r="U39" s="128"/>
      <c r="V39" s="128"/>
      <c r="W39" s="128"/>
      <c r="X39" s="128"/>
    </row>
    <row r="40" ht="14" customHeight="1" spans="1:24">
      <c r="A40" s="213" t="s">
        <v>273</v>
      </c>
      <c r="B40" s="213" t="s">
        <v>330</v>
      </c>
      <c r="C40" s="213" t="s">
        <v>331</v>
      </c>
      <c r="D40" s="213" t="s">
        <v>217</v>
      </c>
      <c r="E40" s="213" t="s">
        <v>276</v>
      </c>
      <c r="F40" s="213" t="s">
        <v>332</v>
      </c>
      <c r="G40" s="213" t="s">
        <v>333</v>
      </c>
      <c r="H40" s="128">
        <v>6.24</v>
      </c>
      <c r="I40" s="128">
        <v>6.24</v>
      </c>
      <c r="J40" s="128"/>
      <c r="K40" s="128"/>
      <c r="L40" s="128"/>
      <c r="M40" s="128">
        <v>6.24</v>
      </c>
      <c r="N40" s="128"/>
      <c r="O40" s="128"/>
      <c r="P40" s="128"/>
      <c r="Q40" s="128"/>
      <c r="R40" s="128"/>
      <c r="S40" s="128"/>
      <c r="T40" s="128"/>
      <c r="U40" s="128"/>
      <c r="V40" s="128"/>
      <c r="W40" s="128"/>
      <c r="X40" s="128"/>
    </row>
    <row r="41" ht="14" customHeight="1" spans="1:24">
      <c r="A41" s="213" t="s">
        <v>273</v>
      </c>
      <c r="B41" s="213" t="s">
        <v>330</v>
      </c>
      <c r="C41" s="213" t="s">
        <v>331</v>
      </c>
      <c r="D41" s="213" t="s">
        <v>217</v>
      </c>
      <c r="E41" s="213" t="s">
        <v>276</v>
      </c>
      <c r="F41" s="213" t="s">
        <v>332</v>
      </c>
      <c r="G41" s="213" t="s">
        <v>333</v>
      </c>
      <c r="H41" s="128">
        <v>10.8708</v>
      </c>
      <c r="I41" s="128">
        <v>10.8708</v>
      </c>
      <c r="J41" s="128"/>
      <c r="K41" s="128"/>
      <c r="L41" s="128"/>
      <c r="M41" s="128">
        <v>10.8708</v>
      </c>
      <c r="N41" s="128"/>
      <c r="O41" s="128"/>
      <c r="P41" s="128"/>
      <c r="Q41" s="128"/>
      <c r="R41" s="128"/>
      <c r="S41" s="128"/>
      <c r="T41" s="128"/>
      <c r="U41" s="128"/>
      <c r="V41" s="128"/>
      <c r="W41" s="128"/>
      <c r="X41" s="128"/>
    </row>
    <row r="42" ht="14" customHeight="1" spans="1:24">
      <c r="A42" s="213" t="s">
        <v>273</v>
      </c>
      <c r="B42" s="213" t="s">
        <v>285</v>
      </c>
      <c r="C42" s="213" t="s">
        <v>286</v>
      </c>
      <c r="D42" s="213" t="s">
        <v>217</v>
      </c>
      <c r="E42" s="213" t="s">
        <v>276</v>
      </c>
      <c r="F42" s="213" t="s">
        <v>287</v>
      </c>
      <c r="G42" s="213" t="s">
        <v>288</v>
      </c>
      <c r="H42" s="128">
        <v>0.31366</v>
      </c>
      <c r="I42" s="128">
        <v>0.31366</v>
      </c>
      <c r="J42" s="128"/>
      <c r="K42" s="128"/>
      <c r="L42" s="128"/>
      <c r="M42" s="128">
        <v>0.31366</v>
      </c>
      <c r="N42" s="128"/>
      <c r="O42" s="128"/>
      <c r="P42" s="128"/>
      <c r="Q42" s="128"/>
      <c r="R42" s="128"/>
      <c r="S42" s="128"/>
      <c r="T42" s="128"/>
      <c r="U42" s="128"/>
      <c r="V42" s="128"/>
      <c r="W42" s="128"/>
      <c r="X42" s="128"/>
    </row>
    <row r="43" ht="14" customHeight="1" spans="1:24">
      <c r="A43" s="213" t="s">
        <v>273</v>
      </c>
      <c r="B43" s="213" t="s">
        <v>285</v>
      </c>
      <c r="C43" s="213" t="s">
        <v>286</v>
      </c>
      <c r="D43" s="213" t="s">
        <v>217</v>
      </c>
      <c r="E43" s="213" t="s">
        <v>276</v>
      </c>
      <c r="F43" s="213" t="s">
        <v>287</v>
      </c>
      <c r="G43" s="213" t="s">
        <v>288</v>
      </c>
      <c r="H43" s="128">
        <v>0.245914</v>
      </c>
      <c r="I43" s="128">
        <v>0.245914</v>
      </c>
      <c r="J43" s="128"/>
      <c r="K43" s="128"/>
      <c r="L43" s="128"/>
      <c r="M43" s="128">
        <v>0.245914</v>
      </c>
      <c r="N43" s="128"/>
      <c r="O43" s="128"/>
      <c r="P43" s="128"/>
      <c r="Q43" s="128"/>
      <c r="R43" s="128"/>
      <c r="S43" s="128"/>
      <c r="T43" s="128"/>
      <c r="U43" s="128"/>
      <c r="V43" s="128"/>
      <c r="W43" s="128"/>
      <c r="X43" s="128"/>
    </row>
    <row r="44" ht="14" customHeight="1" spans="1:24">
      <c r="A44" s="213" t="s">
        <v>273</v>
      </c>
      <c r="B44" s="213" t="s">
        <v>293</v>
      </c>
      <c r="C44" s="213" t="s">
        <v>294</v>
      </c>
      <c r="D44" s="213" t="s">
        <v>217</v>
      </c>
      <c r="E44" s="213" t="s">
        <v>276</v>
      </c>
      <c r="F44" s="213" t="s">
        <v>295</v>
      </c>
      <c r="G44" s="213" t="s">
        <v>294</v>
      </c>
      <c r="H44" s="128">
        <v>0.67692</v>
      </c>
      <c r="I44" s="128">
        <v>0.67692</v>
      </c>
      <c r="J44" s="128"/>
      <c r="K44" s="128"/>
      <c r="L44" s="128"/>
      <c r="M44" s="128">
        <v>0.67692</v>
      </c>
      <c r="N44" s="128"/>
      <c r="O44" s="128"/>
      <c r="P44" s="128"/>
      <c r="Q44" s="128"/>
      <c r="R44" s="128"/>
      <c r="S44" s="128"/>
      <c r="T44" s="128"/>
      <c r="U44" s="128"/>
      <c r="V44" s="128"/>
      <c r="W44" s="128"/>
      <c r="X44" s="128"/>
    </row>
    <row r="45" ht="14" customHeight="1" spans="1:24">
      <c r="A45" s="213" t="s">
        <v>273</v>
      </c>
      <c r="B45" s="213" t="s">
        <v>322</v>
      </c>
      <c r="C45" s="213" t="s">
        <v>323</v>
      </c>
      <c r="D45" s="213" t="s">
        <v>218</v>
      </c>
      <c r="E45" s="213" t="s">
        <v>276</v>
      </c>
      <c r="F45" s="213" t="s">
        <v>324</v>
      </c>
      <c r="G45" s="213" t="s">
        <v>325</v>
      </c>
      <c r="H45" s="128">
        <v>0.96</v>
      </c>
      <c r="I45" s="128">
        <v>0.96</v>
      </c>
      <c r="J45" s="128"/>
      <c r="K45" s="128"/>
      <c r="L45" s="128"/>
      <c r="M45" s="128">
        <v>0.96</v>
      </c>
      <c r="N45" s="128"/>
      <c r="O45" s="128"/>
      <c r="P45" s="128"/>
      <c r="Q45" s="128"/>
      <c r="R45" s="128"/>
      <c r="S45" s="128"/>
      <c r="T45" s="128"/>
      <c r="U45" s="128"/>
      <c r="V45" s="128"/>
      <c r="W45" s="128"/>
      <c r="X45" s="128"/>
    </row>
    <row r="46" ht="14" customHeight="1" spans="1:24">
      <c r="A46" s="213" t="s">
        <v>273</v>
      </c>
      <c r="B46" s="213" t="s">
        <v>322</v>
      </c>
      <c r="C46" s="213" t="s">
        <v>323</v>
      </c>
      <c r="D46" s="213" t="s">
        <v>218</v>
      </c>
      <c r="E46" s="213" t="s">
        <v>276</v>
      </c>
      <c r="F46" s="213" t="s">
        <v>324</v>
      </c>
      <c r="G46" s="213" t="s">
        <v>325</v>
      </c>
      <c r="H46" s="128">
        <v>0.96</v>
      </c>
      <c r="I46" s="128">
        <v>0.96</v>
      </c>
      <c r="J46" s="128"/>
      <c r="K46" s="128"/>
      <c r="L46" s="128"/>
      <c r="M46" s="128">
        <v>0.96</v>
      </c>
      <c r="N46" s="128"/>
      <c r="O46" s="128"/>
      <c r="P46" s="128"/>
      <c r="Q46" s="128"/>
      <c r="R46" s="128"/>
      <c r="S46" s="128"/>
      <c r="T46" s="128"/>
      <c r="U46" s="128"/>
      <c r="V46" s="128"/>
      <c r="W46" s="128"/>
      <c r="X46" s="128"/>
    </row>
    <row r="47" ht="14" customHeight="1" spans="1:24">
      <c r="A47" s="213" t="s">
        <v>273</v>
      </c>
      <c r="B47" s="213" t="s">
        <v>274</v>
      </c>
      <c r="C47" s="213" t="s">
        <v>275</v>
      </c>
      <c r="D47" s="213" t="s">
        <v>219</v>
      </c>
      <c r="E47" s="213" t="s">
        <v>276</v>
      </c>
      <c r="F47" s="213" t="s">
        <v>277</v>
      </c>
      <c r="G47" s="213" t="s">
        <v>278</v>
      </c>
      <c r="H47" s="128">
        <v>11.3112</v>
      </c>
      <c r="I47" s="128">
        <v>11.3112</v>
      </c>
      <c r="J47" s="128"/>
      <c r="K47" s="128"/>
      <c r="L47" s="128"/>
      <c r="M47" s="128">
        <v>11.3112</v>
      </c>
      <c r="N47" s="128"/>
      <c r="O47" s="128"/>
      <c r="P47" s="128"/>
      <c r="Q47" s="128"/>
      <c r="R47" s="128"/>
      <c r="S47" s="128"/>
      <c r="T47" s="128"/>
      <c r="U47" s="128"/>
      <c r="V47" s="128"/>
      <c r="W47" s="128"/>
      <c r="X47" s="128"/>
    </row>
    <row r="48" ht="14" customHeight="1" spans="1:24">
      <c r="A48" s="213" t="s">
        <v>273</v>
      </c>
      <c r="B48" s="213" t="s">
        <v>274</v>
      </c>
      <c r="C48" s="213" t="s">
        <v>275</v>
      </c>
      <c r="D48" s="213" t="s">
        <v>219</v>
      </c>
      <c r="E48" s="213" t="s">
        <v>276</v>
      </c>
      <c r="F48" s="213" t="s">
        <v>279</v>
      </c>
      <c r="G48" s="213" t="s">
        <v>280</v>
      </c>
      <c r="H48" s="128">
        <v>15.6</v>
      </c>
      <c r="I48" s="128">
        <v>15.6</v>
      </c>
      <c r="J48" s="128"/>
      <c r="K48" s="128"/>
      <c r="L48" s="128"/>
      <c r="M48" s="128">
        <v>15.6</v>
      </c>
      <c r="N48" s="128"/>
      <c r="O48" s="128"/>
      <c r="P48" s="128"/>
      <c r="Q48" s="128"/>
      <c r="R48" s="128"/>
      <c r="S48" s="128"/>
      <c r="T48" s="128"/>
      <c r="U48" s="128"/>
      <c r="V48" s="128"/>
      <c r="W48" s="128"/>
      <c r="X48" s="128"/>
    </row>
    <row r="49" ht="14" customHeight="1" spans="1:24">
      <c r="A49" s="213" t="s">
        <v>273</v>
      </c>
      <c r="B49" s="213" t="s">
        <v>274</v>
      </c>
      <c r="C49" s="213" t="s">
        <v>275</v>
      </c>
      <c r="D49" s="213" t="s">
        <v>219</v>
      </c>
      <c r="E49" s="213" t="s">
        <v>276</v>
      </c>
      <c r="F49" s="213" t="s">
        <v>279</v>
      </c>
      <c r="G49" s="213" t="s">
        <v>280</v>
      </c>
      <c r="H49" s="128">
        <v>1.2</v>
      </c>
      <c r="I49" s="128">
        <v>1.2</v>
      </c>
      <c r="J49" s="128"/>
      <c r="K49" s="128"/>
      <c r="L49" s="128"/>
      <c r="M49" s="128">
        <v>1.2</v>
      </c>
      <c r="N49" s="128"/>
      <c r="O49" s="128"/>
      <c r="P49" s="128"/>
      <c r="Q49" s="128"/>
      <c r="R49" s="128"/>
      <c r="S49" s="128"/>
      <c r="T49" s="128"/>
      <c r="U49" s="128"/>
      <c r="V49" s="128"/>
      <c r="W49" s="128"/>
      <c r="X49" s="128"/>
    </row>
    <row r="50" ht="14" customHeight="1" spans="1:24">
      <c r="A50" s="213" t="s">
        <v>273</v>
      </c>
      <c r="B50" s="213" t="s">
        <v>274</v>
      </c>
      <c r="C50" s="213" t="s">
        <v>275</v>
      </c>
      <c r="D50" s="213" t="s">
        <v>219</v>
      </c>
      <c r="E50" s="213" t="s">
        <v>276</v>
      </c>
      <c r="F50" s="213" t="s">
        <v>281</v>
      </c>
      <c r="G50" s="213" t="s">
        <v>282</v>
      </c>
      <c r="H50" s="128">
        <v>0.9426</v>
      </c>
      <c r="I50" s="128">
        <v>0.9426</v>
      </c>
      <c r="J50" s="218"/>
      <c r="K50" s="218"/>
      <c r="L50" s="218"/>
      <c r="M50" s="218">
        <v>0.9426</v>
      </c>
      <c r="N50" s="218"/>
      <c r="O50" s="218"/>
      <c r="P50" s="218"/>
      <c r="Q50" s="218"/>
      <c r="R50" s="218"/>
      <c r="S50" s="218"/>
      <c r="T50" s="218"/>
      <c r="U50" s="218"/>
      <c r="V50" s="218"/>
      <c r="W50" s="218"/>
      <c r="X50" s="218"/>
    </row>
    <row r="51" ht="14" customHeight="1" spans="1:24">
      <c r="A51" s="213" t="s">
        <v>273</v>
      </c>
      <c r="B51" s="213" t="s">
        <v>283</v>
      </c>
      <c r="C51" s="213" t="s">
        <v>284</v>
      </c>
      <c r="D51" s="213" t="s">
        <v>219</v>
      </c>
      <c r="E51" s="213" t="s">
        <v>276</v>
      </c>
      <c r="F51" s="213" t="s">
        <v>281</v>
      </c>
      <c r="G51" s="213" t="s">
        <v>282</v>
      </c>
      <c r="H51" s="128">
        <v>5.76</v>
      </c>
      <c r="I51" s="219">
        <v>5.76</v>
      </c>
      <c r="J51" s="220"/>
      <c r="K51" s="220"/>
      <c r="L51" s="220"/>
      <c r="M51" s="221">
        <v>5.76</v>
      </c>
      <c r="N51" s="220"/>
      <c r="O51" s="220"/>
      <c r="P51" s="220"/>
      <c r="Q51" s="220"/>
      <c r="R51" s="220"/>
      <c r="S51" s="220"/>
      <c r="T51" s="220"/>
      <c r="U51" s="220"/>
      <c r="V51" s="220"/>
      <c r="W51" s="220"/>
      <c r="X51" s="220"/>
    </row>
    <row r="52" ht="14" customHeight="1" spans="1:24">
      <c r="A52" s="213" t="s">
        <v>273</v>
      </c>
      <c r="B52" s="213" t="s">
        <v>283</v>
      </c>
      <c r="C52" s="213" t="s">
        <v>284</v>
      </c>
      <c r="D52" s="213" t="s">
        <v>219</v>
      </c>
      <c r="E52" s="213" t="s">
        <v>276</v>
      </c>
      <c r="F52" s="213" t="s">
        <v>281</v>
      </c>
      <c r="G52" s="213" t="s">
        <v>282</v>
      </c>
      <c r="H52" s="128">
        <v>2.88</v>
      </c>
      <c r="I52" s="219">
        <v>2.88</v>
      </c>
      <c r="J52" s="220"/>
      <c r="K52" s="220"/>
      <c r="L52" s="220"/>
      <c r="M52" s="221">
        <v>2.88</v>
      </c>
      <c r="N52" s="220"/>
      <c r="O52" s="220"/>
      <c r="P52" s="220"/>
      <c r="Q52" s="220"/>
      <c r="R52" s="220"/>
      <c r="S52" s="220"/>
      <c r="T52" s="220"/>
      <c r="U52" s="220"/>
      <c r="V52" s="220"/>
      <c r="W52" s="220"/>
      <c r="X52" s="220"/>
    </row>
    <row r="53" ht="14" customHeight="1" spans="1:24">
      <c r="A53" s="213" t="s">
        <v>273</v>
      </c>
      <c r="B53" s="213" t="s">
        <v>285</v>
      </c>
      <c r="C53" s="213" t="s">
        <v>286</v>
      </c>
      <c r="D53" s="213" t="s">
        <v>219</v>
      </c>
      <c r="E53" s="213" t="s">
        <v>276</v>
      </c>
      <c r="F53" s="213" t="s">
        <v>287</v>
      </c>
      <c r="G53" s="213" t="s">
        <v>288</v>
      </c>
      <c r="H53" s="128">
        <v>0.171037</v>
      </c>
      <c r="I53" s="219">
        <v>0.171037</v>
      </c>
      <c r="J53" s="220"/>
      <c r="K53" s="220"/>
      <c r="L53" s="220"/>
      <c r="M53" s="221">
        <v>0.171037</v>
      </c>
      <c r="N53" s="220"/>
      <c r="O53" s="220"/>
      <c r="P53" s="220"/>
      <c r="Q53" s="220"/>
      <c r="R53" s="220"/>
      <c r="S53" s="220"/>
      <c r="T53" s="220"/>
      <c r="U53" s="220"/>
      <c r="V53" s="220"/>
      <c r="W53" s="220"/>
      <c r="X53" s="220"/>
    </row>
    <row r="54" ht="14" customHeight="1" spans="1:24">
      <c r="A54" s="213" t="s">
        <v>273</v>
      </c>
      <c r="B54" s="213" t="s">
        <v>293</v>
      </c>
      <c r="C54" s="213" t="s">
        <v>294</v>
      </c>
      <c r="D54" s="213" t="s">
        <v>219</v>
      </c>
      <c r="E54" s="213" t="s">
        <v>276</v>
      </c>
      <c r="F54" s="213" t="s">
        <v>295</v>
      </c>
      <c r="G54" s="213" t="s">
        <v>294</v>
      </c>
      <c r="H54" s="128">
        <v>0.469824</v>
      </c>
      <c r="I54" s="219">
        <v>0.469824</v>
      </c>
      <c r="J54" s="220"/>
      <c r="K54" s="220"/>
      <c r="L54" s="220"/>
      <c r="M54" s="221">
        <v>0.469824</v>
      </c>
      <c r="N54" s="220"/>
      <c r="O54" s="220"/>
      <c r="P54" s="220"/>
      <c r="Q54" s="220"/>
      <c r="R54" s="220"/>
      <c r="S54" s="220"/>
      <c r="T54" s="220"/>
      <c r="U54" s="220"/>
      <c r="V54" s="220"/>
      <c r="W54" s="220"/>
      <c r="X54" s="220"/>
    </row>
    <row r="55" ht="14" customHeight="1" spans="1:24">
      <c r="A55" s="213" t="s">
        <v>273</v>
      </c>
      <c r="B55" s="213" t="s">
        <v>316</v>
      </c>
      <c r="C55" s="213" t="s">
        <v>317</v>
      </c>
      <c r="D55" s="213" t="s">
        <v>219</v>
      </c>
      <c r="E55" s="213" t="s">
        <v>276</v>
      </c>
      <c r="F55" s="213" t="s">
        <v>318</v>
      </c>
      <c r="G55" s="213" t="s">
        <v>319</v>
      </c>
      <c r="H55" s="128">
        <v>2.7</v>
      </c>
      <c r="I55" s="219">
        <v>2.7</v>
      </c>
      <c r="J55" s="220"/>
      <c r="K55" s="220"/>
      <c r="L55" s="220"/>
      <c r="M55" s="221">
        <v>2.7</v>
      </c>
      <c r="N55" s="220"/>
      <c r="O55" s="220"/>
      <c r="P55" s="220"/>
      <c r="Q55" s="220"/>
      <c r="R55" s="220"/>
      <c r="S55" s="220"/>
      <c r="T55" s="220"/>
      <c r="U55" s="220"/>
      <c r="V55" s="220"/>
      <c r="W55" s="220"/>
      <c r="X55" s="220"/>
    </row>
    <row r="56" ht="14" customHeight="1" spans="1:24">
      <c r="A56" s="213" t="s">
        <v>273</v>
      </c>
      <c r="B56" s="213" t="s">
        <v>320</v>
      </c>
      <c r="C56" s="213" t="s">
        <v>321</v>
      </c>
      <c r="D56" s="213" t="s">
        <v>219</v>
      </c>
      <c r="E56" s="213" t="s">
        <v>276</v>
      </c>
      <c r="F56" s="213" t="s">
        <v>318</v>
      </c>
      <c r="G56" s="213" t="s">
        <v>319</v>
      </c>
      <c r="H56" s="128">
        <v>0.27</v>
      </c>
      <c r="I56" s="219">
        <v>0.27</v>
      </c>
      <c r="J56" s="220"/>
      <c r="K56" s="220"/>
      <c r="L56" s="220"/>
      <c r="M56" s="221">
        <v>0.27</v>
      </c>
      <c r="N56" s="220"/>
      <c r="O56" s="220"/>
      <c r="P56" s="220"/>
      <c r="Q56" s="220"/>
      <c r="R56" s="220"/>
      <c r="S56" s="220"/>
      <c r="T56" s="220"/>
      <c r="U56" s="220"/>
      <c r="V56" s="220"/>
      <c r="W56" s="220"/>
      <c r="X56" s="220"/>
    </row>
    <row r="57" ht="14" customHeight="1" spans="1:24">
      <c r="A57" s="213" t="s">
        <v>273</v>
      </c>
      <c r="B57" s="213" t="s">
        <v>330</v>
      </c>
      <c r="C57" s="213" t="s">
        <v>331</v>
      </c>
      <c r="D57" s="213" t="s">
        <v>222</v>
      </c>
      <c r="E57" s="213" t="s">
        <v>336</v>
      </c>
      <c r="F57" s="213" t="s">
        <v>277</v>
      </c>
      <c r="G57" s="213" t="s">
        <v>278</v>
      </c>
      <c r="H57" s="128">
        <v>9.1692</v>
      </c>
      <c r="I57" s="219">
        <v>9.1692</v>
      </c>
      <c r="J57" s="220"/>
      <c r="K57" s="220"/>
      <c r="L57" s="220"/>
      <c r="M57" s="221">
        <v>9.1692</v>
      </c>
      <c r="N57" s="220"/>
      <c r="O57" s="220"/>
      <c r="P57" s="220"/>
      <c r="Q57" s="220"/>
      <c r="R57" s="220"/>
      <c r="S57" s="220"/>
      <c r="T57" s="220"/>
      <c r="U57" s="220"/>
      <c r="V57" s="220"/>
      <c r="W57" s="220"/>
      <c r="X57" s="220"/>
    </row>
    <row r="58" ht="14" customHeight="1" spans="1:24">
      <c r="A58" s="213" t="s">
        <v>273</v>
      </c>
      <c r="B58" s="213" t="s">
        <v>330</v>
      </c>
      <c r="C58" s="213" t="s">
        <v>331</v>
      </c>
      <c r="D58" s="213" t="s">
        <v>222</v>
      </c>
      <c r="E58" s="213" t="s">
        <v>336</v>
      </c>
      <c r="F58" s="213" t="s">
        <v>279</v>
      </c>
      <c r="G58" s="213" t="s">
        <v>280</v>
      </c>
      <c r="H58" s="128">
        <v>1.104</v>
      </c>
      <c r="I58" s="219">
        <v>1.104</v>
      </c>
      <c r="J58" s="220"/>
      <c r="K58" s="220"/>
      <c r="L58" s="220"/>
      <c r="M58" s="221">
        <v>1.104</v>
      </c>
      <c r="N58" s="220"/>
      <c r="O58" s="220"/>
      <c r="P58" s="220"/>
      <c r="Q58" s="220"/>
      <c r="R58" s="220"/>
      <c r="S58" s="220"/>
      <c r="T58" s="220"/>
      <c r="U58" s="220"/>
      <c r="V58" s="220"/>
      <c r="W58" s="220"/>
      <c r="X58" s="220"/>
    </row>
    <row r="59" ht="14" customHeight="1" spans="1:24">
      <c r="A59" s="213" t="s">
        <v>273</v>
      </c>
      <c r="B59" s="213" t="s">
        <v>330</v>
      </c>
      <c r="C59" s="213" t="s">
        <v>331</v>
      </c>
      <c r="D59" s="213" t="s">
        <v>222</v>
      </c>
      <c r="E59" s="213" t="s">
        <v>336</v>
      </c>
      <c r="F59" s="213" t="s">
        <v>279</v>
      </c>
      <c r="G59" s="213" t="s">
        <v>280</v>
      </c>
      <c r="H59" s="128">
        <v>1.8</v>
      </c>
      <c r="I59" s="219">
        <v>1.8</v>
      </c>
      <c r="J59" s="220"/>
      <c r="K59" s="220"/>
      <c r="L59" s="220"/>
      <c r="M59" s="221">
        <v>1.8</v>
      </c>
      <c r="N59" s="220"/>
      <c r="O59" s="220"/>
      <c r="P59" s="220"/>
      <c r="Q59" s="220"/>
      <c r="R59" s="220"/>
      <c r="S59" s="220"/>
      <c r="T59" s="220"/>
      <c r="U59" s="220"/>
      <c r="V59" s="220"/>
      <c r="W59" s="220"/>
      <c r="X59" s="220"/>
    </row>
    <row r="60" ht="14" customHeight="1" spans="1:24">
      <c r="A60" s="213" t="s">
        <v>273</v>
      </c>
      <c r="B60" s="213" t="s">
        <v>330</v>
      </c>
      <c r="C60" s="213" t="s">
        <v>331</v>
      </c>
      <c r="D60" s="213" t="s">
        <v>222</v>
      </c>
      <c r="E60" s="213" t="s">
        <v>336</v>
      </c>
      <c r="F60" s="213" t="s">
        <v>332</v>
      </c>
      <c r="G60" s="213" t="s">
        <v>333</v>
      </c>
      <c r="H60" s="128">
        <v>0.7641</v>
      </c>
      <c r="I60" s="219">
        <v>0.7641</v>
      </c>
      <c r="J60" s="220"/>
      <c r="K60" s="220"/>
      <c r="L60" s="220"/>
      <c r="M60" s="221">
        <v>0.7641</v>
      </c>
      <c r="N60" s="220"/>
      <c r="O60" s="220"/>
      <c r="P60" s="220"/>
      <c r="Q60" s="220"/>
      <c r="R60" s="220"/>
      <c r="S60" s="220"/>
      <c r="T60" s="220"/>
      <c r="U60" s="220"/>
      <c r="V60" s="220"/>
      <c r="W60" s="220"/>
      <c r="X60" s="220"/>
    </row>
    <row r="61" ht="14" customHeight="1" spans="1:24">
      <c r="A61" s="213" t="s">
        <v>273</v>
      </c>
      <c r="B61" s="213" t="s">
        <v>334</v>
      </c>
      <c r="C61" s="213" t="s">
        <v>335</v>
      </c>
      <c r="D61" s="213" t="s">
        <v>222</v>
      </c>
      <c r="E61" s="213" t="s">
        <v>336</v>
      </c>
      <c r="F61" s="213" t="s">
        <v>332</v>
      </c>
      <c r="G61" s="213" t="s">
        <v>333</v>
      </c>
      <c r="H61" s="128">
        <v>5.4</v>
      </c>
      <c r="I61" s="219">
        <v>5.4</v>
      </c>
      <c r="J61" s="220"/>
      <c r="K61" s="220"/>
      <c r="L61" s="220"/>
      <c r="M61" s="221">
        <v>5.4</v>
      </c>
      <c r="N61" s="220"/>
      <c r="O61" s="220"/>
      <c r="P61" s="220"/>
      <c r="Q61" s="220"/>
      <c r="R61" s="220"/>
      <c r="S61" s="220"/>
      <c r="T61" s="220"/>
      <c r="U61" s="220"/>
      <c r="V61" s="220"/>
      <c r="W61" s="220"/>
      <c r="X61" s="220"/>
    </row>
    <row r="62" ht="14" customHeight="1" spans="1:24">
      <c r="A62" s="213" t="s">
        <v>273</v>
      </c>
      <c r="B62" s="213" t="s">
        <v>330</v>
      </c>
      <c r="C62" s="213" t="s">
        <v>331</v>
      </c>
      <c r="D62" s="213" t="s">
        <v>222</v>
      </c>
      <c r="E62" s="213" t="s">
        <v>336</v>
      </c>
      <c r="F62" s="213" t="s">
        <v>332</v>
      </c>
      <c r="G62" s="213" t="s">
        <v>333</v>
      </c>
      <c r="H62" s="128">
        <v>3.726</v>
      </c>
      <c r="I62" s="219">
        <v>3.726</v>
      </c>
      <c r="J62" s="220"/>
      <c r="K62" s="220"/>
      <c r="L62" s="220"/>
      <c r="M62" s="221">
        <v>3.726</v>
      </c>
      <c r="N62" s="220"/>
      <c r="O62" s="220"/>
      <c r="P62" s="220"/>
      <c r="Q62" s="220"/>
      <c r="R62" s="220"/>
      <c r="S62" s="220"/>
      <c r="T62" s="220"/>
      <c r="U62" s="220"/>
      <c r="V62" s="220"/>
      <c r="W62" s="220"/>
      <c r="X62" s="220"/>
    </row>
    <row r="63" ht="14" customHeight="1" spans="1:24">
      <c r="A63" s="213" t="s">
        <v>273</v>
      </c>
      <c r="B63" s="213" t="s">
        <v>330</v>
      </c>
      <c r="C63" s="213" t="s">
        <v>331</v>
      </c>
      <c r="D63" s="213" t="s">
        <v>222</v>
      </c>
      <c r="E63" s="213" t="s">
        <v>336</v>
      </c>
      <c r="F63" s="213" t="s">
        <v>332</v>
      </c>
      <c r="G63" s="213" t="s">
        <v>333</v>
      </c>
      <c r="H63" s="128">
        <v>6.588</v>
      </c>
      <c r="I63" s="219">
        <v>6.588</v>
      </c>
      <c r="J63" s="220"/>
      <c r="K63" s="220"/>
      <c r="L63" s="220"/>
      <c r="M63" s="221">
        <v>6.588</v>
      </c>
      <c r="N63" s="220"/>
      <c r="O63" s="220"/>
      <c r="P63" s="220"/>
      <c r="Q63" s="220"/>
      <c r="R63" s="220"/>
      <c r="S63" s="220"/>
      <c r="T63" s="220"/>
      <c r="U63" s="220"/>
      <c r="V63" s="220"/>
      <c r="W63" s="220"/>
      <c r="X63" s="220"/>
    </row>
    <row r="64" ht="14" customHeight="1" spans="1:24">
      <c r="A64" s="213" t="s">
        <v>273</v>
      </c>
      <c r="B64" s="213" t="s">
        <v>285</v>
      </c>
      <c r="C64" s="213" t="s">
        <v>286</v>
      </c>
      <c r="D64" s="213" t="s">
        <v>222</v>
      </c>
      <c r="E64" s="213" t="s">
        <v>336</v>
      </c>
      <c r="F64" s="213" t="s">
        <v>287</v>
      </c>
      <c r="G64" s="213" t="s">
        <v>288</v>
      </c>
      <c r="H64" s="128">
        <v>0.187923</v>
      </c>
      <c r="I64" s="219">
        <v>0.187923</v>
      </c>
      <c r="J64" s="220"/>
      <c r="K64" s="220"/>
      <c r="L64" s="220"/>
      <c r="M64" s="221">
        <v>0.187923</v>
      </c>
      <c r="N64" s="220"/>
      <c r="O64" s="220"/>
      <c r="P64" s="220"/>
      <c r="Q64" s="220"/>
      <c r="R64" s="220"/>
      <c r="S64" s="220"/>
      <c r="T64" s="220"/>
      <c r="U64" s="220"/>
      <c r="V64" s="220"/>
      <c r="W64" s="220"/>
      <c r="X64" s="220"/>
    </row>
    <row r="65" ht="14" customHeight="1" spans="1:24">
      <c r="A65" s="213" t="s">
        <v>273</v>
      </c>
      <c r="B65" s="213" t="s">
        <v>285</v>
      </c>
      <c r="C65" s="213" t="s">
        <v>286</v>
      </c>
      <c r="D65" s="213" t="s">
        <v>222</v>
      </c>
      <c r="E65" s="213" t="s">
        <v>336</v>
      </c>
      <c r="F65" s="213" t="s">
        <v>287</v>
      </c>
      <c r="G65" s="213" t="s">
        <v>288</v>
      </c>
      <c r="H65" s="128">
        <v>0.147275</v>
      </c>
      <c r="I65" s="219">
        <v>0.147275</v>
      </c>
      <c r="J65" s="220"/>
      <c r="K65" s="220"/>
      <c r="L65" s="220"/>
      <c r="M65" s="221">
        <v>0.147275</v>
      </c>
      <c r="N65" s="220"/>
      <c r="O65" s="220"/>
      <c r="P65" s="220"/>
      <c r="Q65" s="220"/>
      <c r="R65" s="220"/>
      <c r="S65" s="220"/>
      <c r="T65" s="220"/>
      <c r="U65" s="220"/>
      <c r="V65" s="220"/>
      <c r="W65" s="220"/>
      <c r="X65" s="220"/>
    </row>
    <row r="66" ht="14" customHeight="1" spans="1:24">
      <c r="A66" s="213" t="s">
        <v>273</v>
      </c>
      <c r="B66" s="213" t="s">
        <v>293</v>
      </c>
      <c r="C66" s="213" t="s">
        <v>294</v>
      </c>
      <c r="D66" s="213" t="s">
        <v>222</v>
      </c>
      <c r="E66" s="213" t="s">
        <v>336</v>
      </c>
      <c r="F66" s="213" t="s">
        <v>295</v>
      </c>
      <c r="G66" s="213" t="s">
        <v>294</v>
      </c>
      <c r="H66" s="128">
        <v>0.405504</v>
      </c>
      <c r="I66" s="219">
        <v>0.405504</v>
      </c>
      <c r="J66" s="220"/>
      <c r="K66" s="220"/>
      <c r="L66" s="220"/>
      <c r="M66" s="221">
        <v>0.405504</v>
      </c>
      <c r="N66" s="220"/>
      <c r="O66" s="220"/>
      <c r="P66" s="220"/>
      <c r="Q66" s="220"/>
      <c r="R66" s="220"/>
      <c r="S66" s="220"/>
      <c r="T66" s="220"/>
      <c r="U66" s="220"/>
      <c r="V66" s="220"/>
      <c r="W66" s="220"/>
      <c r="X66" s="220"/>
    </row>
    <row r="67" ht="14" customHeight="1" spans="1:24">
      <c r="A67" s="213" t="s">
        <v>273</v>
      </c>
      <c r="B67" s="213" t="s">
        <v>337</v>
      </c>
      <c r="C67" s="213" t="s">
        <v>338</v>
      </c>
      <c r="D67" s="213" t="s">
        <v>223</v>
      </c>
      <c r="E67" s="213" t="s">
        <v>339</v>
      </c>
      <c r="F67" s="213" t="s">
        <v>340</v>
      </c>
      <c r="G67" s="213" t="s">
        <v>341</v>
      </c>
      <c r="H67" s="128">
        <v>0.42</v>
      </c>
      <c r="I67" s="219">
        <v>0.42</v>
      </c>
      <c r="J67" s="220"/>
      <c r="K67" s="220"/>
      <c r="L67" s="220"/>
      <c r="M67" s="221">
        <v>0.42</v>
      </c>
      <c r="N67" s="220"/>
      <c r="O67" s="220"/>
      <c r="P67" s="220"/>
      <c r="Q67" s="220"/>
      <c r="R67" s="220"/>
      <c r="S67" s="220"/>
      <c r="T67" s="220"/>
      <c r="U67" s="220"/>
      <c r="V67" s="220"/>
      <c r="W67" s="220"/>
      <c r="X67" s="220"/>
    </row>
    <row r="68" ht="14" customHeight="1" spans="1:24">
      <c r="A68" s="213" t="s">
        <v>273</v>
      </c>
      <c r="B68" s="213" t="s">
        <v>342</v>
      </c>
      <c r="C68" s="213" t="s">
        <v>343</v>
      </c>
      <c r="D68" s="213" t="s">
        <v>223</v>
      </c>
      <c r="E68" s="213" t="s">
        <v>339</v>
      </c>
      <c r="F68" s="213" t="s">
        <v>344</v>
      </c>
      <c r="G68" s="213" t="s">
        <v>345</v>
      </c>
      <c r="H68" s="128">
        <v>14.93784</v>
      </c>
      <c r="I68" s="219">
        <v>14.93784</v>
      </c>
      <c r="J68" s="220"/>
      <c r="K68" s="220"/>
      <c r="L68" s="220"/>
      <c r="M68" s="221">
        <v>14.93784</v>
      </c>
      <c r="N68" s="220"/>
      <c r="O68" s="220"/>
      <c r="P68" s="220"/>
      <c r="Q68" s="220"/>
      <c r="R68" s="220"/>
      <c r="S68" s="220"/>
      <c r="T68" s="220"/>
      <c r="U68" s="220"/>
      <c r="V68" s="220"/>
      <c r="W68" s="220"/>
      <c r="X68" s="220"/>
    </row>
    <row r="69" ht="14" customHeight="1" spans="1:24">
      <c r="A69" s="213" t="s">
        <v>273</v>
      </c>
      <c r="B69" s="213" t="s">
        <v>346</v>
      </c>
      <c r="C69" s="213" t="s">
        <v>347</v>
      </c>
      <c r="D69" s="213" t="s">
        <v>224</v>
      </c>
      <c r="E69" s="213" t="s">
        <v>348</v>
      </c>
      <c r="F69" s="213" t="s">
        <v>349</v>
      </c>
      <c r="G69" s="213" t="s">
        <v>347</v>
      </c>
      <c r="H69" s="128">
        <v>69.3972</v>
      </c>
      <c r="I69" s="219">
        <v>69.3972</v>
      </c>
      <c r="J69" s="220"/>
      <c r="K69" s="220"/>
      <c r="L69" s="220"/>
      <c r="M69" s="221">
        <v>69.3972</v>
      </c>
      <c r="N69" s="220"/>
      <c r="O69" s="220"/>
      <c r="P69" s="220"/>
      <c r="Q69" s="220"/>
      <c r="R69" s="220"/>
      <c r="S69" s="220"/>
      <c r="T69" s="220"/>
      <c r="U69" s="220"/>
      <c r="V69" s="220"/>
      <c r="W69" s="220"/>
      <c r="X69" s="220"/>
    </row>
    <row r="70" ht="14" customHeight="1" spans="1:24">
      <c r="A70" s="213" t="s">
        <v>273</v>
      </c>
      <c r="B70" s="213" t="s">
        <v>350</v>
      </c>
      <c r="C70" s="213" t="s">
        <v>351</v>
      </c>
      <c r="D70" s="213" t="s">
        <v>225</v>
      </c>
      <c r="E70" s="213" t="s">
        <v>352</v>
      </c>
      <c r="F70" s="213" t="s">
        <v>353</v>
      </c>
      <c r="G70" s="213" t="s">
        <v>354</v>
      </c>
      <c r="H70" s="128">
        <v>8.438604</v>
      </c>
      <c r="I70" s="219">
        <v>8.438604</v>
      </c>
      <c r="J70" s="220"/>
      <c r="K70" s="220"/>
      <c r="L70" s="220"/>
      <c r="M70" s="221">
        <v>8.438604</v>
      </c>
      <c r="N70" s="220"/>
      <c r="O70" s="220"/>
      <c r="P70" s="220"/>
      <c r="Q70" s="220"/>
      <c r="R70" s="220"/>
      <c r="S70" s="220"/>
      <c r="T70" s="220"/>
      <c r="U70" s="220"/>
      <c r="V70" s="220"/>
      <c r="W70" s="220"/>
      <c r="X70" s="220"/>
    </row>
    <row r="71" ht="14" customHeight="1" spans="1:24">
      <c r="A71" s="213" t="s">
        <v>273</v>
      </c>
      <c r="B71" s="213" t="s">
        <v>350</v>
      </c>
      <c r="C71" s="213" t="s">
        <v>351</v>
      </c>
      <c r="D71" s="213" t="s">
        <v>225</v>
      </c>
      <c r="E71" s="213" t="s">
        <v>352</v>
      </c>
      <c r="F71" s="213" t="s">
        <v>353</v>
      </c>
      <c r="G71" s="213" t="s">
        <v>354</v>
      </c>
      <c r="H71" s="128">
        <v>7.584173</v>
      </c>
      <c r="I71" s="219">
        <v>7.584173</v>
      </c>
      <c r="J71" s="220"/>
      <c r="K71" s="220"/>
      <c r="L71" s="220"/>
      <c r="M71" s="221">
        <v>7.584173</v>
      </c>
      <c r="N71" s="220"/>
      <c r="O71" s="220"/>
      <c r="P71" s="220"/>
      <c r="Q71" s="220"/>
      <c r="R71" s="220"/>
      <c r="S71" s="220"/>
      <c r="T71" s="220"/>
      <c r="U71" s="220"/>
      <c r="V71" s="220"/>
      <c r="W71" s="220"/>
      <c r="X71" s="220"/>
    </row>
    <row r="72" ht="14" customHeight="1" spans="1:24">
      <c r="A72" s="213" t="s">
        <v>273</v>
      </c>
      <c r="B72" s="213" t="s">
        <v>355</v>
      </c>
      <c r="C72" s="213" t="s">
        <v>356</v>
      </c>
      <c r="D72" s="213" t="s">
        <v>226</v>
      </c>
      <c r="E72" s="213" t="s">
        <v>357</v>
      </c>
      <c r="F72" s="213" t="s">
        <v>324</v>
      </c>
      <c r="G72" s="213" t="s">
        <v>325</v>
      </c>
      <c r="H72" s="128">
        <v>1.092</v>
      </c>
      <c r="I72" s="219">
        <v>1.092</v>
      </c>
      <c r="J72" s="220"/>
      <c r="K72" s="220"/>
      <c r="L72" s="220"/>
      <c r="M72" s="221">
        <v>1.092</v>
      </c>
      <c r="N72" s="220"/>
      <c r="O72" s="220"/>
      <c r="P72" s="220"/>
      <c r="Q72" s="220"/>
      <c r="R72" s="220"/>
      <c r="S72" s="220"/>
      <c r="T72" s="220"/>
      <c r="U72" s="220"/>
      <c r="V72" s="220"/>
      <c r="W72" s="220"/>
      <c r="X72" s="220"/>
    </row>
    <row r="73" ht="14" customHeight="1" spans="1:24">
      <c r="A73" s="213" t="s">
        <v>273</v>
      </c>
      <c r="B73" s="213" t="s">
        <v>358</v>
      </c>
      <c r="C73" s="213" t="s">
        <v>359</v>
      </c>
      <c r="D73" s="213" t="s">
        <v>227</v>
      </c>
      <c r="E73" s="213" t="s">
        <v>360</v>
      </c>
      <c r="F73" s="213" t="s">
        <v>324</v>
      </c>
      <c r="G73" s="213" t="s">
        <v>325</v>
      </c>
      <c r="H73" s="128">
        <v>0.36</v>
      </c>
      <c r="I73" s="219">
        <v>0.36</v>
      </c>
      <c r="J73" s="220"/>
      <c r="K73" s="220"/>
      <c r="L73" s="220"/>
      <c r="M73" s="221">
        <v>0.36</v>
      </c>
      <c r="N73" s="220"/>
      <c r="O73" s="220"/>
      <c r="P73" s="220"/>
      <c r="Q73" s="220"/>
      <c r="R73" s="220"/>
      <c r="S73" s="220"/>
      <c r="T73" s="220"/>
      <c r="U73" s="220"/>
      <c r="V73" s="220"/>
      <c r="W73" s="220"/>
      <c r="X73" s="220"/>
    </row>
    <row r="74" ht="14" customHeight="1" spans="1:24">
      <c r="A74" s="213" t="s">
        <v>273</v>
      </c>
      <c r="B74" s="213" t="s">
        <v>330</v>
      </c>
      <c r="C74" s="213" t="s">
        <v>331</v>
      </c>
      <c r="D74" s="213" t="s">
        <v>228</v>
      </c>
      <c r="E74" s="213" t="s">
        <v>276</v>
      </c>
      <c r="F74" s="213" t="s">
        <v>277</v>
      </c>
      <c r="G74" s="213" t="s">
        <v>278</v>
      </c>
      <c r="H74" s="128">
        <v>11.892</v>
      </c>
      <c r="I74" s="219">
        <v>11.892</v>
      </c>
      <c r="J74" s="220"/>
      <c r="K74" s="220"/>
      <c r="L74" s="220"/>
      <c r="M74" s="221">
        <v>11.892</v>
      </c>
      <c r="N74" s="220"/>
      <c r="O74" s="220"/>
      <c r="P74" s="220"/>
      <c r="Q74" s="220"/>
      <c r="R74" s="220"/>
      <c r="S74" s="220"/>
      <c r="T74" s="220"/>
      <c r="U74" s="220"/>
      <c r="V74" s="220"/>
      <c r="W74" s="220"/>
      <c r="X74" s="220"/>
    </row>
    <row r="75" ht="14" customHeight="1" spans="1:24">
      <c r="A75" s="213" t="s">
        <v>273</v>
      </c>
      <c r="B75" s="213" t="s">
        <v>330</v>
      </c>
      <c r="C75" s="213" t="s">
        <v>331</v>
      </c>
      <c r="D75" s="213" t="s">
        <v>228</v>
      </c>
      <c r="E75" s="213" t="s">
        <v>276</v>
      </c>
      <c r="F75" s="213" t="s">
        <v>279</v>
      </c>
      <c r="G75" s="213" t="s">
        <v>280</v>
      </c>
      <c r="H75" s="128">
        <v>1.056</v>
      </c>
      <c r="I75" s="219">
        <v>1.056</v>
      </c>
      <c r="J75" s="220"/>
      <c r="K75" s="220"/>
      <c r="L75" s="220"/>
      <c r="M75" s="221">
        <v>1.056</v>
      </c>
      <c r="N75" s="220"/>
      <c r="O75" s="220"/>
      <c r="P75" s="220"/>
      <c r="Q75" s="220"/>
      <c r="R75" s="220"/>
      <c r="S75" s="220"/>
      <c r="T75" s="220"/>
      <c r="U75" s="220"/>
      <c r="V75" s="220"/>
      <c r="W75" s="220"/>
      <c r="X75" s="220"/>
    </row>
    <row r="76" ht="14" customHeight="1" spans="1:24">
      <c r="A76" s="213" t="s">
        <v>273</v>
      </c>
      <c r="B76" s="213" t="s">
        <v>330</v>
      </c>
      <c r="C76" s="213" t="s">
        <v>331</v>
      </c>
      <c r="D76" s="213" t="s">
        <v>228</v>
      </c>
      <c r="E76" s="213" t="s">
        <v>276</v>
      </c>
      <c r="F76" s="213" t="s">
        <v>279</v>
      </c>
      <c r="G76" s="213" t="s">
        <v>280</v>
      </c>
      <c r="H76" s="128">
        <v>2.4</v>
      </c>
      <c r="I76" s="219">
        <v>2.4</v>
      </c>
      <c r="J76" s="220"/>
      <c r="K76" s="220"/>
      <c r="L76" s="220"/>
      <c r="M76" s="221">
        <v>2.4</v>
      </c>
      <c r="N76" s="220"/>
      <c r="O76" s="220"/>
      <c r="P76" s="220"/>
      <c r="Q76" s="220"/>
      <c r="R76" s="220"/>
      <c r="S76" s="220"/>
      <c r="T76" s="220"/>
      <c r="U76" s="220"/>
      <c r="V76" s="220"/>
      <c r="W76" s="220"/>
      <c r="X76" s="220"/>
    </row>
    <row r="77" ht="14" customHeight="1" spans="1:24">
      <c r="A77" s="213" t="s">
        <v>273</v>
      </c>
      <c r="B77" s="213" t="s">
        <v>330</v>
      </c>
      <c r="C77" s="213" t="s">
        <v>331</v>
      </c>
      <c r="D77" s="213" t="s">
        <v>228</v>
      </c>
      <c r="E77" s="213" t="s">
        <v>276</v>
      </c>
      <c r="F77" s="213" t="s">
        <v>332</v>
      </c>
      <c r="G77" s="213" t="s">
        <v>333</v>
      </c>
      <c r="H77" s="128">
        <v>0.991</v>
      </c>
      <c r="I77" s="219">
        <v>0.991</v>
      </c>
      <c r="J77" s="220"/>
      <c r="K77" s="220"/>
      <c r="L77" s="220"/>
      <c r="M77" s="221">
        <v>0.991</v>
      </c>
      <c r="N77" s="220"/>
      <c r="O77" s="220"/>
      <c r="P77" s="220"/>
      <c r="Q77" s="220"/>
      <c r="R77" s="220"/>
      <c r="S77" s="220"/>
      <c r="T77" s="220"/>
      <c r="U77" s="220"/>
      <c r="V77" s="220"/>
      <c r="W77" s="220"/>
      <c r="X77" s="220"/>
    </row>
    <row r="78" ht="14" customHeight="1" spans="1:24">
      <c r="A78" s="213" t="s">
        <v>273</v>
      </c>
      <c r="B78" s="213" t="s">
        <v>334</v>
      </c>
      <c r="C78" s="213" t="s">
        <v>335</v>
      </c>
      <c r="D78" s="213" t="s">
        <v>228</v>
      </c>
      <c r="E78" s="213" t="s">
        <v>276</v>
      </c>
      <c r="F78" s="213" t="s">
        <v>332</v>
      </c>
      <c r="G78" s="213" t="s">
        <v>333</v>
      </c>
      <c r="H78" s="128">
        <v>7.2</v>
      </c>
      <c r="I78" s="219">
        <v>7.2</v>
      </c>
      <c r="J78" s="220"/>
      <c r="K78" s="220"/>
      <c r="L78" s="220"/>
      <c r="M78" s="221">
        <v>7.2</v>
      </c>
      <c r="N78" s="220"/>
      <c r="O78" s="220"/>
      <c r="P78" s="220"/>
      <c r="Q78" s="220"/>
      <c r="R78" s="220"/>
      <c r="S78" s="220"/>
      <c r="T78" s="220"/>
      <c r="U78" s="220"/>
      <c r="V78" s="220"/>
      <c r="W78" s="220"/>
      <c r="X78" s="220"/>
    </row>
    <row r="79" ht="14" customHeight="1" spans="1:24">
      <c r="A79" s="213" t="s">
        <v>273</v>
      </c>
      <c r="B79" s="213" t="s">
        <v>330</v>
      </c>
      <c r="C79" s="213" t="s">
        <v>331</v>
      </c>
      <c r="D79" s="213" t="s">
        <v>228</v>
      </c>
      <c r="E79" s="213" t="s">
        <v>276</v>
      </c>
      <c r="F79" s="213" t="s">
        <v>332</v>
      </c>
      <c r="G79" s="213" t="s">
        <v>333</v>
      </c>
      <c r="H79" s="128">
        <v>4.992</v>
      </c>
      <c r="I79" s="219">
        <v>4.992</v>
      </c>
      <c r="J79" s="220"/>
      <c r="K79" s="220"/>
      <c r="L79" s="220"/>
      <c r="M79" s="221">
        <v>4.992</v>
      </c>
      <c r="N79" s="220"/>
      <c r="O79" s="220"/>
      <c r="P79" s="220"/>
      <c r="Q79" s="220"/>
      <c r="R79" s="220"/>
      <c r="S79" s="220"/>
      <c r="T79" s="220"/>
      <c r="U79" s="220"/>
      <c r="V79" s="220"/>
      <c r="W79" s="220"/>
      <c r="X79" s="220"/>
    </row>
    <row r="80" ht="14" customHeight="1" spans="1:24">
      <c r="A80" s="213" t="s">
        <v>273</v>
      </c>
      <c r="B80" s="213" t="s">
        <v>330</v>
      </c>
      <c r="C80" s="213" t="s">
        <v>331</v>
      </c>
      <c r="D80" s="213" t="s">
        <v>228</v>
      </c>
      <c r="E80" s="213" t="s">
        <v>276</v>
      </c>
      <c r="F80" s="213" t="s">
        <v>332</v>
      </c>
      <c r="G80" s="213" t="s">
        <v>333</v>
      </c>
      <c r="H80" s="128">
        <v>8.454</v>
      </c>
      <c r="I80" s="219">
        <v>8.454</v>
      </c>
      <c r="J80" s="220"/>
      <c r="K80" s="220"/>
      <c r="L80" s="220"/>
      <c r="M80" s="221">
        <v>8.454</v>
      </c>
      <c r="N80" s="220"/>
      <c r="O80" s="220"/>
      <c r="P80" s="220"/>
      <c r="Q80" s="220"/>
      <c r="R80" s="220"/>
      <c r="S80" s="220"/>
      <c r="T80" s="220"/>
      <c r="U80" s="220"/>
      <c r="V80" s="220"/>
      <c r="W80" s="220"/>
      <c r="X80" s="220"/>
    </row>
    <row r="81" ht="14" customHeight="1" spans="1:24">
      <c r="A81" s="213" t="s">
        <v>273</v>
      </c>
      <c r="B81" s="213" t="s">
        <v>285</v>
      </c>
      <c r="C81" s="213" t="s">
        <v>286</v>
      </c>
      <c r="D81" s="213" t="s">
        <v>228</v>
      </c>
      <c r="E81" s="213" t="s">
        <v>276</v>
      </c>
      <c r="F81" s="213" t="s">
        <v>287</v>
      </c>
      <c r="G81" s="213" t="s">
        <v>288</v>
      </c>
      <c r="H81" s="128">
        <v>0.245892</v>
      </c>
      <c r="I81" s="219">
        <v>0.245892</v>
      </c>
      <c r="J81" s="220"/>
      <c r="K81" s="220"/>
      <c r="L81" s="220"/>
      <c r="M81" s="221">
        <v>0.245892</v>
      </c>
      <c r="N81" s="220"/>
      <c r="O81" s="220"/>
      <c r="P81" s="220"/>
      <c r="Q81" s="220"/>
      <c r="R81" s="220"/>
      <c r="S81" s="220"/>
      <c r="T81" s="220"/>
      <c r="U81" s="220"/>
      <c r="V81" s="220"/>
      <c r="W81" s="220"/>
      <c r="X81" s="220"/>
    </row>
    <row r="82" ht="14" customHeight="1" spans="1:24">
      <c r="A82" s="213" t="s">
        <v>273</v>
      </c>
      <c r="B82" s="213" t="s">
        <v>285</v>
      </c>
      <c r="C82" s="213" t="s">
        <v>286</v>
      </c>
      <c r="D82" s="213" t="s">
        <v>228</v>
      </c>
      <c r="E82" s="213" t="s">
        <v>276</v>
      </c>
      <c r="F82" s="213" t="s">
        <v>287</v>
      </c>
      <c r="G82" s="213" t="s">
        <v>288</v>
      </c>
      <c r="H82" s="128">
        <v>0.191695</v>
      </c>
      <c r="I82" s="219">
        <v>0.191695</v>
      </c>
      <c r="J82" s="220"/>
      <c r="K82" s="220"/>
      <c r="L82" s="220"/>
      <c r="M82" s="221">
        <v>0.191695</v>
      </c>
      <c r="N82" s="220"/>
      <c r="O82" s="220"/>
      <c r="P82" s="220"/>
      <c r="Q82" s="220"/>
      <c r="R82" s="220"/>
      <c r="S82" s="220"/>
      <c r="T82" s="220"/>
      <c r="U82" s="220"/>
      <c r="V82" s="220"/>
      <c r="W82" s="220"/>
      <c r="X82" s="220"/>
    </row>
    <row r="83" ht="14" customHeight="1" spans="1:24">
      <c r="A83" s="213" t="s">
        <v>273</v>
      </c>
      <c r="B83" s="213" t="s">
        <v>293</v>
      </c>
      <c r="C83" s="213" t="s">
        <v>294</v>
      </c>
      <c r="D83" s="213" t="s">
        <v>228</v>
      </c>
      <c r="E83" s="213" t="s">
        <v>276</v>
      </c>
      <c r="F83" s="213" t="s">
        <v>295</v>
      </c>
      <c r="G83" s="213" t="s">
        <v>294</v>
      </c>
      <c r="H83" s="128">
        <v>0.52788</v>
      </c>
      <c r="I83" s="219">
        <v>0.52788</v>
      </c>
      <c r="J83" s="220"/>
      <c r="K83" s="220"/>
      <c r="L83" s="220"/>
      <c r="M83" s="221">
        <v>0.52788</v>
      </c>
      <c r="N83" s="220"/>
      <c r="O83" s="220"/>
      <c r="P83" s="220"/>
      <c r="Q83" s="220"/>
      <c r="R83" s="220"/>
      <c r="S83" s="220"/>
      <c r="T83" s="220"/>
      <c r="U83" s="220"/>
      <c r="V83" s="220"/>
      <c r="W83" s="220"/>
      <c r="X83" s="220"/>
    </row>
    <row r="84" ht="14" customHeight="1" spans="1:24">
      <c r="A84" s="213" t="s">
        <v>273</v>
      </c>
      <c r="B84" s="213" t="s">
        <v>285</v>
      </c>
      <c r="C84" s="213" t="s">
        <v>286</v>
      </c>
      <c r="D84" s="213" t="s">
        <v>229</v>
      </c>
      <c r="E84" s="213" t="s">
        <v>361</v>
      </c>
      <c r="F84" s="213" t="s">
        <v>362</v>
      </c>
      <c r="G84" s="213" t="s">
        <v>363</v>
      </c>
      <c r="H84" s="128">
        <v>10.761932</v>
      </c>
      <c r="I84" s="219">
        <v>10.761932</v>
      </c>
      <c r="J84" s="220"/>
      <c r="K84" s="220"/>
      <c r="L84" s="220"/>
      <c r="M84" s="221">
        <v>10.761932</v>
      </c>
      <c r="N84" s="220"/>
      <c r="O84" s="220"/>
      <c r="P84" s="220"/>
      <c r="Q84" s="220"/>
      <c r="R84" s="220"/>
      <c r="S84" s="220"/>
      <c r="T84" s="220"/>
      <c r="U84" s="220"/>
      <c r="V84" s="220"/>
      <c r="W84" s="220"/>
      <c r="X84" s="220"/>
    </row>
    <row r="85" ht="14" customHeight="1" spans="1:24">
      <c r="A85" s="213" t="s">
        <v>273</v>
      </c>
      <c r="B85" s="213" t="s">
        <v>285</v>
      </c>
      <c r="C85" s="213" t="s">
        <v>286</v>
      </c>
      <c r="D85" s="213" t="s">
        <v>230</v>
      </c>
      <c r="E85" s="213" t="s">
        <v>364</v>
      </c>
      <c r="F85" s="213" t="s">
        <v>362</v>
      </c>
      <c r="G85" s="213" t="s">
        <v>363</v>
      </c>
      <c r="H85" s="128">
        <v>12.788297</v>
      </c>
      <c r="I85" s="219">
        <v>12.788297</v>
      </c>
      <c r="J85" s="220"/>
      <c r="K85" s="220"/>
      <c r="L85" s="220"/>
      <c r="M85" s="221">
        <v>12.788297</v>
      </c>
      <c r="N85" s="220"/>
      <c r="O85" s="220"/>
      <c r="P85" s="220"/>
      <c r="Q85" s="220"/>
      <c r="R85" s="220"/>
      <c r="S85" s="220"/>
      <c r="T85" s="220"/>
      <c r="U85" s="220"/>
      <c r="V85" s="220"/>
      <c r="W85" s="220"/>
      <c r="X85" s="220"/>
    </row>
    <row r="86" ht="14" customHeight="1" spans="1:24">
      <c r="A86" s="213" t="s">
        <v>273</v>
      </c>
      <c r="B86" s="213" t="s">
        <v>285</v>
      </c>
      <c r="C86" s="213" t="s">
        <v>286</v>
      </c>
      <c r="D86" s="213" t="s">
        <v>231</v>
      </c>
      <c r="E86" s="213" t="s">
        <v>365</v>
      </c>
      <c r="F86" s="213" t="s">
        <v>366</v>
      </c>
      <c r="G86" s="213" t="s">
        <v>367</v>
      </c>
      <c r="H86" s="128">
        <v>15.590141</v>
      </c>
      <c r="I86" s="219">
        <v>15.590141</v>
      </c>
      <c r="J86" s="220"/>
      <c r="K86" s="220"/>
      <c r="L86" s="220"/>
      <c r="M86" s="221">
        <v>15.590141</v>
      </c>
      <c r="N86" s="220"/>
      <c r="O86" s="220"/>
      <c r="P86" s="220"/>
      <c r="Q86" s="220"/>
      <c r="R86" s="220"/>
      <c r="S86" s="220"/>
      <c r="T86" s="220"/>
      <c r="U86" s="220"/>
      <c r="V86" s="220"/>
      <c r="W86" s="220"/>
      <c r="X86" s="220"/>
    </row>
    <row r="87" ht="14" customHeight="1" spans="1:24">
      <c r="A87" s="213" t="s">
        <v>273</v>
      </c>
      <c r="B87" s="213" t="s">
        <v>285</v>
      </c>
      <c r="C87" s="213" t="s">
        <v>286</v>
      </c>
      <c r="D87" s="213" t="s">
        <v>232</v>
      </c>
      <c r="E87" s="213" t="s">
        <v>368</v>
      </c>
      <c r="F87" s="213" t="s">
        <v>287</v>
      </c>
      <c r="G87" s="213" t="s">
        <v>288</v>
      </c>
      <c r="H87" s="128">
        <v>0.65</v>
      </c>
      <c r="I87" s="219">
        <v>0.65</v>
      </c>
      <c r="J87" s="220"/>
      <c r="K87" s="220"/>
      <c r="L87" s="220"/>
      <c r="M87" s="221">
        <v>0.65</v>
      </c>
      <c r="N87" s="220"/>
      <c r="O87" s="220"/>
      <c r="P87" s="220"/>
      <c r="Q87" s="220"/>
      <c r="R87" s="220"/>
      <c r="S87" s="220"/>
      <c r="T87" s="220"/>
      <c r="U87" s="220"/>
      <c r="V87" s="220"/>
      <c r="W87" s="220"/>
      <c r="X87" s="220"/>
    </row>
    <row r="88" ht="14" customHeight="1" spans="1:24">
      <c r="A88" s="213" t="s">
        <v>273</v>
      </c>
      <c r="B88" s="213" t="s">
        <v>285</v>
      </c>
      <c r="C88" s="213" t="s">
        <v>286</v>
      </c>
      <c r="D88" s="213" t="s">
        <v>232</v>
      </c>
      <c r="E88" s="213" t="s">
        <v>368</v>
      </c>
      <c r="F88" s="213" t="s">
        <v>287</v>
      </c>
      <c r="G88" s="213" t="s">
        <v>288</v>
      </c>
      <c r="H88" s="128">
        <v>0.728</v>
      </c>
      <c r="I88" s="219">
        <v>0.728</v>
      </c>
      <c r="J88" s="220"/>
      <c r="K88" s="220"/>
      <c r="L88" s="220"/>
      <c r="M88" s="221">
        <v>0.728</v>
      </c>
      <c r="N88" s="220"/>
      <c r="O88" s="220"/>
      <c r="P88" s="220"/>
      <c r="Q88" s="220"/>
      <c r="R88" s="220"/>
      <c r="S88" s="220"/>
      <c r="T88" s="220"/>
      <c r="U88" s="220"/>
      <c r="V88" s="220"/>
      <c r="W88" s="220"/>
      <c r="X88" s="220"/>
    </row>
    <row r="89" ht="14" customHeight="1" spans="1:24">
      <c r="A89" s="213" t="s">
        <v>273</v>
      </c>
      <c r="B89" s="213" t="s">
        <v>330</v>
      </c>
      <c r="C89" s="213" t="s">
        <v>331</v>
      </c>
      <c r="D89" s="213" t="s">
        <v>233</v>
      </c>
      <c r="E89" s="213" t="s">
        <v>276</v>
      </c>
      <c r="F89" s="213" t="s">
        <v>277</v>
      </c>
      <c r="G89" s="213" t="s">
        <v>278</v>
      </c>
      <c r="H89" s="128">
        <v>6.0384</v>
      </c>
      <c r="I89" s="219">
        <v>6.0384</v>
      </c>
      <c r="J89" s="220"/>
      <c r="K89" s="220"/>
      <c r="L89" s="220"/>
      <c r="M89" s="221">
        <v>6.0384</v>
      </c>
      <c r="N89" s="220"/>
      <c r="O89" s="220"/>
      <c r="P89" s="220"/>
      <c r="Q89" s="220"/>
      <c r="R89" s="220"/>
      <c r="S89" s="220"/>
      <c r="T89" s="220"/>
      <c r="U89" s="220"/>
      <c r="V89" s="220"/>
      <c r="W89" s="220"/>
      <c r="X89" s="220"/>
    </row>
    <row r="90" ht="14" customHeight="1" spans="1:24">
      <c r="A90" s="213" t="s">
        <v>273</v>
      </c>
      <c r="B90" s="213" t="s">
        <v>330</v>
      </c>
      <c r="C90" s="213" t="s">
        <v>331</v>
      </c>
      <c r="D90" s="213" t="s">
        <v>233</v>
      </c>
      <c r="E90" s="213" t="s">
        <v>276</v>
      </c>
      <c r="F90" s="213" t="s">
        <v>279</v>
      </c>
      <c r="G90" s="213" t="s">
        <v>280</v>
      </c>
      <c r="H90" s="128">
        <v>0.528</v>
      </c>
      <c r="I90" s="219">
        <v>0.528</v>
      </c>
      <c r="J90" s="220"/>
      <c r="K90" s="220"/>
      <c r="L90" s="220"/>
      <c r="M90" s="221">
        <v>0.528</v>
      </c>
      <c r="N90" s="220"/>
      <c r="O90" s="220"/>
      <c r="P90" s="220"/>
      <c r="Q90" s="220"/>
      <c r="R90" s="220"/>
      <c r="S90" s="220"/>
      <c r="T90" s="220"/>
      <c r="U90" s="220"/>
      <c r="V90" s="220"/>
      <c r="W90" s="220"/>
      <c r="X90" s="220"/>
    </row>
    <row r="91" ht="14" customHeight="1" spans="1:24">
      <c r="A91" s="213" t="s">
        <v>273</v>
      </c>
      <c r="B91" s="213" t="s">
        <v>330</v>
      </c>
      <c r="C91" s="213" t="s">
        <v>331</v>
      </c>
      <c r="D91" s="213" t="s">
        <v>233</v>
      </c>
      <c r="E91" s="213" t="s">
        <v>276</v>
      </c>
      <c r="F91" s="213" t="s">
        <v>279</v>
      </c>
      <c r="G91" s="213" t="s">
        <v>280</v>
      </c>
      <c r="H91" s="128">
        <v>1.2</v>
      </c>
      <c r="I91" s="219">
        <v>1.2</v>
      </c>
      <c r="J91" s="220"/>
      <c r="K91" s="220"/>
      <c r="L91" s="220"/>
      <c r="M91" s="221">
        <v>1.2</v>
      </c>
      <c r="N91" s="220"/>
      <c r="O91" s="220"/>
      <c r="P91" s="220"/>
      <c r="Q91" s="220"/>
      <c r="R91" s="220"/>
      <c r="S91" s="220"/>
      <c r="T91" s="220"/>
      <c r="U91" s="220"/>
      <c r="V91" s="220"/>
      <c r="W91" s="220"/>
      <c r="X91" s="220"/>
    </row>
    <row r="92" ht="14" customHeight="1" spans="1:24">
      <c r="A92" s="213" t="s">
        <v>273</v>
      </c>
      <c r="B92" s="213" t="s">
        <v>330</v>
      </c>
      <c r="C92" s="213" t="s">
        <v>331</v>
      </c>
      <c r="D92" s="213" t="s">
        <v>233</v>
      </c>
      <c r="E92" s="213" t="s">
        <v>276</v>
      </c>
      <c r="F92" s="213" t="s">
        <v>332</v>
      </c>
      <c r="G92" s="213" t="s">
        <v>333</v>
      </c>
      <c r="H92" s="128">
        <v>0.5032</v>
      </c>
      <c r="I92" s="219">
        <v>0.5032</v>
      </c>
      <c r="J92" s="220"/>
      <c r="K92" s="220"/>
      <c r="L92" s="220"/>
      <c r="M92" s="221">
        <v>0.5032</v>
      </c>
      <c r="N92" s="220"/>
      <c r="O92" s="220"/>
      <c r="P92" s="220"/>
      <c r="Q92" s="220"/>
      <c r="R92" s="220"/>
      <c r="S92" s="220"/>
      <c r="T92" s="220"/>
      <c r="U92" s="220"/>
      <c r="V92" s="220"/>
      <c r="W92" s="220"/>
      <c r="X92" s="220"/>
    </row>
    <row r="93" ht="14" customHeight="1" spans="1:24">
      <c r="A93" s="213" t="s">
        <v>273</v>
      </c>
      <c r="B93" s="213" t="s">
        <v>334</v>
      </c>
      <c r="C93" s="213" t="s">
        <v>335</v>
      </c>
      <c r="D93" s="213" t="s">
        <v>233</v>
      </c>
      <c r="E93" s="213" t="s">
        <v>276</v>
      </c>
      <c r="F93" s="213" t="s">
        <v>332</v>
      </c>
      <c r="G93" s="213" t="s">
        <v>333</v>
      </c>
      <c r="H93" s="128">
        <v>3.6</v>
      </c>
      <c r="I93" s="219">
        <v>3.6</v>
      </c>
      <c r="J93" s="220"/>
      <c r="K93" s="220"/>
      <c r="L93" s="220"/>
      <c r="M93" s="221">
        <v>3.6</v>
      </c>
      <c r="N93" s="220"/>
      <c r="O93" s="220"/>
      <c r="P93" s="220"/>
      <c r="Q93" s="220"/>
      <c r="R93" s="220"/>
      <c r="S93" s="220"/>
      <c r="T93" s="220"/>
      <c r="U93" s="220"/>
      <c r="V93" s="220"/>
      <c r="W93" s="220"/>
      <c r="X93" s="220"/>
    </row>
    <row r="94" ht="14" customHeight="1" spans="1:24">
      <c r="A94" s="213" t="s">
        <v>273</v>
      </c>
      <c r="B94" s="213" t="s">
        <v>330</v>
      </c>
      <c r="C94" s="213" t="s">
        <v>331</v>
      </c>
      <c r="D94" s="213" t="s">
        <v>233</v>
      </c>
      <c r="E94" s="213" t="s">
        <v>276</v>
      </c>
      <c r="F94" s="213" t="s">
        <v>332</v>
      </c>
      <c r="G94" s="213" t="s">
        <v>333</v>
      </c>
      <c r="H94" s="128">
        <v>2.496</v>
      </c>
      <c r="I94" s="219">
        <v>2.496</v>
      </c>
      <c r="J94" s="220"/>
      <c r="K94" s="220"/>
      <c r="L94" s="220"/>
      <c r="M94" s="221">
        <v>2.496</v>
      </c>
      <c r="N94" s="220"/>
      <c r="O94" s="220"/>
      <c r="P94" s="220"/>
      <c r="Q94" s="220"/>
      <c r="R94" s="220"/>
      <c r="S94" s="220"/>
      <c r="T94" s="220"/>
      <c r="U94" s="220"/>
      <c r="V94" s="220"/>
      <c r="W94" s="220"/>
      <c r="X94" s="220"/>
    </row>
    <row r="95" ht="14" customHeight="1" spans="1:24">
      <c r="A95" s="213" t="s">
        <v>273</v>
      </c>
      <c r="B95" s="213" t="s">
        <v>330</v>
      </c>
      <c r="C95" s="213" t="s">
        <v>331</v>
      </c>
      <c r="D95" s="213" t="s">
        <v>233</v>
      </c>
      <c r="E95" s="213" t="s">
        <v>276</v>
      </c>
      <c r="F95" s="213" t="s">
        <v>332</v>
      </c>
      <c r="G95" s="213" t="s">
        <v>333</v>
      </c>
      <c r="H95" s="128">
        <v>4.0704</v>
      </c>
      <c r="I95" s="219">
        <v>4.0704</v>
      </c>
      <c r="J95" s="220"/>
      <c r="K95" s="220"/>
      <c r="L95" s="220"/>
      <c r="M95" s="221">
        <v>4.0704</v>
      </c>
      <c r="N95" s="220"/>
      <c r="O95" s="220"/>
      <c r="P95" s="220"/>
      <c r="Q95" s="220"/>
      <c r="R95" s="220"/>
      <c r="S95" s="220"/>
      <c r="T95" s="220"/>
      <c r="U95" s="220"/>
      <c r="V95" s="220"/>
      <c r="W95" s="220"/>
      <c r="X95" s="220"/>
    </row>
    <row r="96" ht="14" customHeight="1" spans="1:24">
      <c r="A96" s="213" t="s">
        <v>273</v>
      </c>
      <c r="B96" s="213" t="s">
        <v>285</v>
      </c>
      <c r="C96" s="213" t="s">
        <v>286</v>
      </c>
      <c r="D96" s="213" t="s">
        <v>233</v>
      </c>
      <c r="E96" s="213" t="s">
        <v>276</v>
      </c>
      <c r="F96" s="213" t="s">
        <v>287</v>
      </c>
      <c r="G96" s="213" t="s">
        <v>288</v>
      </c>
      <c r="H96" s="128">
        <v>0.12255</v>
      </c>
      <c r="I96" s="219">
        <v>0.12255</v>
      </c>
      <c r="J96" s="220"/>
      <c r="K96" s="220"/>
      <c r="L96" s="220"/>
      <c r="M96" s="221">
        <v>0.12255</v>
      </c>
      <c r="N96" s="220"/>
      <c r="O96" s="220"/>
      <c r="P96" s="220"/>
      <c r="Q96" s="220"/>
      <c r="R96" s="220"/>
      <c r="S96" s="220"/>
      <c r="T96" s="220"/>
      <c r="U96" s="220"/>
      <c r="V96" s="220"/>
      <c r="W96" s="220"/>
      <c r="X96" s="220"/>
    </row>
    <row r="97" ht="14" customHeight="1" spans="1:24">
      <c r="A97" s="213" t="s">
        <v>273</v>
      </c>
      <c r="B97" s="213" t="s">
        <v>285</v>
      </c>
      <c r="C97" s="213" t="s">
        <v>286</v>
      </c>
      <c r="D97" s="213" t="s">
        <v>233</v>
      </c>
      <c r="E97" s="213" t="s">
        <v>276</v>
      </c>
      <c r="F97" s="213" t="s">
        <v>287</v>
      </c>
      <c r="G97" s="213" t="s">
        <v>288</v>
      </c>
      <c r="H97" s="128">
        <v>0.095452</v>
      </c>
      <c r="I97" s="219">
        <v>0.095452</v>
      </c>
      <c r="J97" s="220"/>
      <c r="K97" s="220"/>
      <c r="L97" s="220"/>
      <c r="M97" s="221">
        <v>0.095452</v>
      </c>
      <c r="N97" s="220"/>
      <c r="O97" s="220"/>
      <c r="P97" s="220"/>
      <c r="Q97" s="220"/>
      <c r="R97" s="220"/>
      <c r="S97" s="220"/>
      <c r="T97" s="220"/>
      <c r="U97" s="220"/>
      <c r="V97" s="220"/>
      <c r="W97" s="220"/>
      <c r="X97" s="220"/>
    </row>
    <row r="98" ht="14" customHeight="1" spans="1:24">
      <c r="A98" s="213" t="s">
        <v>273</v>
      </c>
      <c r="B98" s="213" t="s">
        <v>293</v>
      </c>
      <c r="C98" s="213" t="s">
        <v>294</v>
      </c>
      <c r="D98" s="213" t="s">
        <v>233</v>
      </c>
      <c r="E98" s="213" t="s">
        <v>276</v>
      </c>
      <c r="F98" s="213" t="s">
        <v>295</v>
      </c>
      <c r="G98" s="213" t="s">
        <v>294</v>
      </c>
      <c r="H98" s="128">
        <v>0.262656</v>
      </c>
      <c r="I98" s="219">
        <v>0.262656</v>
      </c>
      <c r="J98" s="220"/>
      <c r="K98" s="220"/>
      <c r="L98" s="220"/>
      <c r="M98" s="221">
        <v>0.262656</v>
      </c>
      <c r="N98" s="220"/>
      <c r="O98" s="220"/>
      <c r="P98" s="220"/>
      <c r="Q98" s="220"/>
      <c r="R98" s="220"/>
      <c r="S98" s="220"/>
      <c r="T98" s="220"/>
      <c r="U98" s="220"/>
      <c r="V98" s="220"/>
      <c r="W98" s="220"/>
      <c r="X98" s="220"/>
    </row>
    <row r="99" ht="14" customHeight="1" spans="1:24">
      <c r="A99" s="213" t="s">
        <v>273</v>
      </c>
      <c r="B99" s="213" t="s">
        <v>330</v>
      </c>
      <c r="C99" s="213" t="s">
        <v>331</v>
      </c>
      <c r="D99" s="213" t="s">
        <v>234</v>
      </c>
      <c r="E99" s="213" t="s">
        <v>369</v>
      </c>
      <c r="F99" s="213" t="s">
        <v>277</v>
      </c>
      <c r="G99" s="213" t="s">
        <v>278</v>
      </c>
      <c r="H99" s="128">
        <v>27.4128</v>
      </c>
      <c r="I99" s="219">
        <v>27.4128</v>
      </c>
      <c r="J99" s="220"/>
      <c r="K99" s="220"/>
      <c r="L99" s="220"/>
      <c r="M99" s="221">
        <v>27.4128</v>
      </c>
      <c r="N99" s="220"/>
      <c r="O99" s="220"/>
      <c r="P99" s="220"/>
      <c r="Q99" s="220"/>
      <c r="R99" s="220"/>
      <c r="S99" s="220"/>
      <c r="T99" s="220"/>
      <c r="U99" s="220"/>
      <c r="V99" s="220"/>
      <c r="W99" s="220"/>
      <c r="X99" s="220"/>
    </row>
    <row r="100" ht="14" customHeight="1" spans="1:24">
      <c r="A100" s="213" t="s">
        <v>273</v>
      </c>
      <c r="B100" s="213" t="s">
        <v>330</v>
      </c>
      <c r="C100" s="213" t="s">
        <v>331</v>
      </c>
      <c r="D100" s="213" t="s">
        <v>234</v>
      </c>
      <c r="E100" s="213" t="s">
        <v>369</v>
      </c>
      <c r="F100" s="213" t="s">
        <v>279</v>
      </c>
      <c r="G100" s="213" t="s">
        <v>280</v>
      </c>
      <c r="H100" s="128">
        <v>3.2736</v>
      </c>
      <c r="I100" s="219">
        <v>3.2736</v>
      </c>
      <c r="J100" s="220"/>
      <c r="K100" s="220"/>
      <c r="L100" s="220"/>
      <c r="M100" s="221">
        <v>3.2736</v>
      </c>
      <c r="N100" s="220"/>
      <c r="O100" s="220"/>
      <c r="P100" s="220"/>
      <c r="Q100" s="220"/>
      <c r="R100" s="220"/>
      <c r="S100" s="220"/>
      <c r="T100" s="220"/>
      <c r="U100" s="220"/>
      <c r="V100" s="220"/>
      <c r="W100" s="220"/>
      <c r="X100" s="220"/>
    </row>
    <row r="101" ht="14" customHeight="1" spans="1:24">
      <c r="A101" s="213" t="s">
        <v>273</v>
      </c>
      <c r="B101" s="213" t="s">
        <v>330</v>
      </c>
      <c r="C101" s="213" t="s">
        <v>331</v>
      </c>
      <c r="D101" s="213" t="s">
        <v>234</v>
      </c>
      <c r="E101" s="213" t="s">
        <v>369</v>
      </c>
      <c r="F101" s="213" t="s">
        <v>279</v>
      </c>
      <c r="G101" s="213" t="s">
        <v>280</v>
      </c>
      <c r="H101" s="128">
        <v>4.2</v>
      </c>
      <c r="I101" s="219">
        <v>4.2</v>
      </c>
      <c r="J101" s="220"/>
      <c r="K101" s="220"/>
      <c r="L101" s="220"/>
      <c r="M101" s="221">
        <v>4.2</v>
      </c>
      <c r="N101" s="220"/>
      <c r="O101" s="220"/>
      <c r="P101" s="220"/>
      <c r="Q101" s="220"/>
      <c r="R101" s="220"/>
      <c r="S101" s="220"/>
      <c r="T101" s="220"/>
      <c r="U101" s="220"/>
      <c r="V101" s="220"/>
      <c r="W101" s="220"/>
      <c r="X101" s="220"/>
    </row>
    <row r="102" ht="14" customHeight="1" spans="1:24">
      <c r="A102" s="213" t="s">
        <v>273</v>
      </c>
      <c r="B102" s="213" t="s">
        <v>330</v>
      </c>
      <c r="C102" s="213" t="s">
        <v>331</v>
      </c>
      <c r="D102" s="213" t="s">
        <v>234</v>
      </c>
      <c r="E102" s="213" t="s">
        <v>369</v>
      </c>
      <c r="F102" s="213" t="s">
        <v>332</v>
      </c>
      <c r="G102" s="213" t="s">
        <v>333</v>
      </c>
      <c r="H102" s="128">
        <v>2.2844</v>
      </c>
      <c r="I102" s="219">
        <v>2.2844</v>
      </c>
      <c r="J102" s="220"/>
      <c r="K102" s="220"/>
      <c r="L102" s="220"/>
      <c r="M102" s="221">
        <v>2.2844</v>
      </c>
      <c r="N102" s="220"/>
      <c r="O102" s="220"/>
      <c r="P102" s="220"/>
      <c r="Q102" s="220"/>
      <c r="R102" s="220"/>
      <c r="S102" s="220"/>
      <c r="T102" s="220"/>
      <c r="U102" s="220"/>
      <c r="V102" s="220"/>
      <c r="W102" s="220"/>
      <c r="X102" s="220"/>
    </row>
    <row r="103" ht="14" customHeight="1" spans="1:24">
      <c r="A103" s="213" t="s">
        <v>273</v>
      </c>
      <c r="B103" s="213" t="s">
        <v>334</v>
      </c>
      <c r="C103" s="213" t="s">
        <v>335</v>
      </c>
      <c r="D103" s="213" t="s">
        <v>234</v>
      </c>
      <c r="E103" s="213" t="s">
        <v>369</v>
      </c>
      <c r="F103" s="213" t="s">
        <v>332</v>
      </c>
      <c r="G103" s="213" t="s">
        <v>333</v>
      </c>
      <c r="H103" s="128">
        <v>12.6</v>
      </c>
      <c r="I103" s="219">
        <v>12.6</v>
      </c>
      <c r="J103" s="220"/>
      <c r="K103" s="220"/>
      <c r="L103" s="220"/>
      <c r="M103" s="221">
        <v>12.6</v>
      </c>
      <c r="N103" s="220"/>
      <c r="O103" s="220"/>
      <c r="P103" s="220"/>
      <c r="Q103" s="220"/>
      <c r="R103" s="220"/>
      <c r="S103" s="220"/>
      <c r="T103" s="220"/>
      <c r="U103" s="220"/>
      <c r="V103" s="220"/>
      <c r="W103" s="220"/>
      <c r="X103" s="220"/>
    </row>
    <row r="104" ht="14" customHeight="1" spans="1:24">
      <c r="A104" s="213" t="s">
        <v>273</v>
      </c>
      <c r="B104" s="213" t="s">
        <v>330</v>
      </c>
      <c r="C104" s="213" t="s">
        <v>331</v>
      </c>
      <c r="D104" s="213" t="s">
        <v>234</v>
      </c>
      <c r="E104" s="213" t="s">
        <v>369</v>
      </c>
      <c r="F104" s="213" t="s">
        <v>332</v>
      </c>
      <c r="G104" s="213" t="s">
        <v>333</v>
      </c>
      <c r="H104" s="128">
        <v>8.94</v>
      </c>
      <c r="I104" s="219">
        <v>8.94</v>
      </c>
      <c r="J104" s="220"/>
      <c r="K104" s="220"/>
      <c r="L104" s="220"/>
      <c r="M104" s="221">
        <v>8.94</v>
      </c>
      <c r="N104" s="220"/>
      <c r="O104" s="220"/>
      <c r="P104" s="220"/>
      <c r="Q104" s="220"/>
      <c r="R104" s="220"/>
      <c r="S104" s="220"/>
      <c r="T104" s="220"/>
      <c r="U104" s="220"/>
      <c r="V104" s="220"/>
      <c r="W104" s="220"/>
      <c r="X104" s="220"/>
    </row>
    <row r="105" ht="14" customHeight="1" spans="1:24">
      <c r="A105" s="213" t="s">
        <v>273</v>
      </c>
      <c r="B105" s="213" t="s">
        <v>330</v>
      </c>
      <c r="C105" s="213" t="s">
        <v>331</v>
      </c>
      <c r="D105" s="213" t="s">
        <v>234</v>
      </c>
      <c r="E105" s="213" t="s">
        <v>369</v>
      </c>
      <c r="F105" s="213" t="s">
        <v>332</v>
      </c>
      <c r="G105" s="213" t="s">
        <v>333</v>
      </c>
      <c r="H105" s="128">
        <v>16.9176</v>
      </c>
      <c r="I105" s="219">
        <v>16.9176</v>
      </c>
      <c r="J105" s="220"/>
      <c r="K105" s="220"/>
      <c r="L105" s="220"/>
      <c r="M105" s="221">
        <v>16.9176</v>
      </c>
      <c r="N105" s="220"/>
      <c r="O105" s="220"/>
      <c r="P105" s="220"/>
      <c r="Q105" s="220"/>
      <c r="R105" s="220"/>
      <c r="S105" s="220"/>
      <c r="T105" s="220"/>
      <c r="U105" s="220"/>
      <c r="V105" s="220"/>
      <c r="W105" s="220"/>
      <c r="X105" s="220"/>
    </row>
    <row r="106" ht="14" customHeight="1" spans="1:24">
      <c r="A106" s="213" t="s">
        <v>273</v>
      </c>
      <c r="B106" s="213" t="s">
        <v>285</v>
      </c>
      <c r="C106" s="213" t="s">
        <v>286</v>
      </c>
      <c r="D106" s="213" t="s">
        <v>234</v>
      </c>
      <c r="E106" s="213" t="s">
        <v>369</v>
      </c>
      <c r="F106" s="213" t="s">
        <v>287</v>
      </c>
      <c r="G106" s="213" t="s">
        <v>288</v>
      </c>
      <c r="H106" s="128">
        <v>0.497756</v>
      </c>
      <c r="I106" s="219">
        <v>0.497756</v>
      </c>
      <c r="J106" s="220"/>
      <c r="K106" s="220"/>
      <c r="L106" s="220"/>
      <c r="M106" s="221">
        <v>0.497756</v>
      </c>
      <c r="N106" s="220"/>
      <c r="O106" s="220"/>
      <c r="P106" s="220"/>
      <c r="Q106" s="220"/>
      <c r="R106" s="220"/>
      <c r="S106" s="220"/>
      <c r="T106" s="220"/>
      <c r="U106" s="220"/>
      <c r="V106" s="220"/>
      <c r="W106" s="220"/>
      <c r="X106" s="220"/>
    </row>
    <row r="107" ht="14" customHeight="1" spans="1:24">
      <c r="A107" s="213" t="s">
        <v>273</v>
      </c>
      <c r="B107" s="213" t="s">
        <v>285</v>
      </c>
      <c r="C107" s="213" t="s">
        <v>286</v>
      </c>
      <c r="D107" s="213" t="s">
        <v>234</v>
      </c>
      <c r="E107" s="213" t="s">
        <v>369</v>
      </c>
      <c r="F107" s="213" t="s">
        <v>287</v>
      </c>
      <c r="G107" s="213" t="s">
        <v>288</v>
      </c>
      <c r="H107" s="128">
        <v>0.402912</v>
      </c>
      <c r="I107" s="219">
        <v>0.402912</v>
      </c>
      <c r="J107" s="220"/>
      <c r="K107" s="220"/>
      <c r="L107" s="220"/>
      <c r="M107" s="221">
        <v>0.402912</v>
      </c>
      <c r="N107" s="220"/>
      <c r="O107" s="220"/>
      <c r="P107" s="220"/>
      <c r="Q107" s="220"/>
      <c r="R107" s="220"/>
      <c r="S107" s="220"/>
      <c r="T107" s="220"/>
      <c r="U107" s="220"/>
      <c r="V107" s="220"/>
      <c r="W107" s="220"/>
      <c r="X107" s="220"/>
    </row>
    <row r="108" ht="14" customHeight="1" spans="1:24">
      <c r="A108" s="213" t="s">
        <v>273</v>
      </c>
      <c r="B108" s="213" t="s">
        <v>293</v>
      </c>
      <c r="C108" s="213" t="s">
        <v>294</v>
      </c>
      <c r="D108" s="213" t="s">
        <v>234</v>
      </c>
      <c r="E108" s="213" t="s">
        <v>369</v>
      </c>
      <c r="F108" s="213" t="s">
        <v>295</v>
      </c>
      <c r="G108" s="213" t="s">
        <v>294</v>
      </c>
      <c r="H108" s="128">
        <v>1.105488</v>
      </c>
      <c r="I108" s="219">
        <v>1.105488</v>
      </c>
      <c r="J108" s="220"/>
      <c r="K108" s="220"/>
      <c r="L108" s="220"/>
      <c r="M108" s="221">
        <v>1.105488</v>
      </c>
      <c r="N108" s="220"/>
      <c r="O108" s="220"/>
      <c r="P108" s="220"/>
      <c r="Q108" s="220"/>
      <c r="R108" s="220"/>
      <c r="S108" s="220"/>
      <c r="T108" s="220"/>
      <c r="U108" s="220"/>
      <c r="V108" s="220"/>
      <c r="W108" s="220"/>
      <c r="X108" s="220"/>
    </row>
    <row r="109" ht="14" customHeight="1" spans="1:24">
      <c r="A109" s="213" t="s">
        <v>273</v>
      </c>
      <c r="B109" s="213" t="s">
        <v>330</v>
      </c>
      <c r="C109" s="213" t="s">
        <v>331</v>
      </c>
      <c r="D109" s="213" t="s">
        <v>236</v>
      </c>
      <c r="E109" s="213" t="s">
        <v>370</v>
      </c>
      <c r="F109" s="213" t="s">
        <v>277</v>
      </c>
      <c r="G109" s="213" t="s">
        <v>278</v>
      </c>
      <c r="H109" s="128">
        <v>8.8188</v>
      </c>
      <c r="I109" s="219">
        <v>8.8188</v>
      </c>
      <c r="J109" s="220"/>
      <c r="K109" s="220"/>
      <c r="L109" s="220"/>
      <c r="M109" s="221">
        <v>8.8188</v>
      </c>
      <c r="N109" s="220"/>
      <c r="O109" s="220"/>
      <c r="P109" s="220"/>
      <c r="Q109" s="220"/>
      <c r="R109" s="220"/>
      <c r="S109" s="220"/>
      <c r="T109" s="220"/>
      <c r="U109" s="220"/>
      <c r="V109" s="220"/>
      <c r="W109" s="220"/>
      <c r="X109" s="220"/>
    </row>
    <row r="110" ht="14" customHeight="1" spans="1:24">
      <c r="A110" s="213" t="s">
        <v>273</v>
      </c>
      <c r="B110" s="213" t="s">
        <v>330</v>
      </c>
      <c r="C110" s="213" t="s">
        <v>331</v>
      </c>
      <c r="D110" s="213" t="s">
        <v>236</v>
      </c>
      <c r="E110" s="213" t="s">
        <v>370</v>
      </c>
      <c r="F110" s="213" t="s">
        <v>279</v>
      </c>
      <c r="G110" s="213" t="s">
        <v>280</v>
      </c>
      <c r="H110" s="128">
        <v>0.792</v>
      </c>
      <c r="I110" s="219">
        <v>0.792</v>
      </c>
      <c r="J110" s="220"/>
      <c r="K110" s="220"/>
      <c r="L110" s="220"/>
      <c r="M110" s="221">
        <v>0.792</v>
      </c>
      <c r="N110" s="220"/>
      <c r="O110" s="220"/>
      <c r="P110" s="220"/>
      <c r="Q110" s="220"/>
      <c r="R110" s="220"/>
      <c r="S110" s="220"/>
      <c r="T110" s="220"/>
      <c r="U110" s="220"/>
      <c r="V110" s="220"/>
      <c r="W110" s="220"/>
      <c r="X110" s="220"/>
    </row>
    <row r="111" ht="14" customHeight="1" spans="1:24">
      <c r="A111" s="213" t="s">
        <v>273</v>
      </c>
      <c r="B111" s="213" t="s">
        <v>330</v>
      </c>
      <c r="C111" s="213" t="s">
        <v>331</v>
      </c>
      <c r="D111" s="213" t="s">
        <v>236</v>
      </c>
      <c r="E111" s="213" t="s">
        <v>370</v>
      </c>
      <c r="F111" s="213" t="s">
        <v>279</v>
      </c>
      <c r="G111" s="213" t="s">
        <v>280</v>
      </c>
      <c r="H111" s="128">
        <v>1.8</v>
      </c>
      <c r="I111" s="219">
        <v>1.8</v>
      </c>
      <c r="J111" s="220"/>
      <c r="K111" s="220"/>
      <c r="L111" s="220"/>
      <c r="M111" s="221">
        <v>1.8</v>
      </c>
      <c r="N111" s="220"/>
      <c r="O111" s="220"/>
      <c r="P111" s="220"/>
      <c r="Q111" s="220"/>
      <c r="R111" s="220"/>
      <c r="S111" s="220"/>
      <c r="T111" s="220"/>
      <c r="U111" s="220"/>
      <c r="V111" s="220"/>
      <c r="W111" s="220"/>
      <c r="X111" s="220"/>
    </row>
    <row r="112" ht="14" customHeight="1" spans="1:24">
      <c r="A112" s="213" t="s">
        <v>273</v>
      </c>
      <c r="B112" s="213" t="s">
        <v>330</v>
      </c>
      <c r="C112" s="213" t="s">
        <v>331</v>
      </c>
      <c r="D112" s="213" t="s">
        <v>236</v>
      </c>
      <c r="E112" s="213" t="s">
        <v>370</v>
      </c>
      <c r="F112" s="213" t="s">
        <v>332</v>
      </c>
      <c r="G112" s="213" t="s">
        <v>333</v>
      </c>
      <c r="H112" s="128">
        <v>0.7349</v>
      </c>
      <c r="I112" s="219">
        <v>0.7349</v>
      </c>
      <c r="J112" s="220"/>
      <c r="K112" s="220"/>
      <c r="L112" s="220"/>
      <c r="M112" s="221">
        <v>0.7349</v>
      </c>
      <c r="N112" s="220"/>
      <c r="O112" s="220"/>
      <c r="P112" s="220"/>
      <c r="Q112" s="220"/>
      <c r="R112" s="220"/>
      <c r="S112" s="220"/>
      <c r="T112" s="220"/>
      <c r="U112" s="220"/>
      <c r="V112" s="220"/>
      <c r="W112" s="220"/>
      <c r="X112" s="220"/>
    </row>
    <row r="113" ht="14" customHeight="1" spans="1:24">
      <c r="A113" s="213" t="s">
        <v>273</v>
      </c>
      <c r="B113" s="213" t="s">
        <v>334</v>
      </c>
      <c r="C113" s="213" t="s">
        <v>335</v>
      </c>
      <c r="D113" s="213" t="s">
        <v>236</v>
      </c>
      <c r="E113" s="213" t="s">
        <v>370</v>
      </c>
      <c r="F113" s="213" t="s">
        <v>332</v>
      </c>
      <c r="G113" s="213" t="s">
        <v>333</v>
      </c>
      <c r="H113" s="128">
        <v>5.4</v>
      </c>
      <c r="I113" s="219">
        <v>5.4</v>
      </c>
      <c r="J113" s="220"/>
      <c r="K113" s="220"/>
      <c r="L113" s="220"/>
      <c r="M113" s="221">
        <v>5.4</v>
      </c>
      <c r="N113" s="220"/>
      <c r="O113" s="220"/>
      <c r="P113" s="220"/>
      <c r="Q113" s="220"/>
      <c r="R113" s="220"/>
      <c r="S113" s="220"/>
      <c r="T113" s="220"/>
      <c r="U113" s="220"/>
      <c r="V113" s="220"/>
      <c r="W113" s="220"/>
      <c r="X113" s="220"/>
    </row>
    <row r="114" ht="14" customHeight="1" spans="1:24">
      <c r="A114" s="213" t="s">
        <v>273</v>
      </c>
      <c r="B114" s="213" t="s">
        <v>330</v>
      </c>
      <c r="C114" s="213" t="s">
        <v>331</v>
      </c>
      <c r="D114" s="213" t="s">
        <v>236</v>
      </c>
      <c r="E114" s="213" t="s">
        <v>370</v>
      </c>
      <c r="F114" s="213" t="s">
        <v>332</v>
      </c>
      <c r="G114" s="213" t="s">
        <v>333</v>
      </c>
      <c r="H114" s="128">
        <v>3.726</v>
      </c>
      <c r="I114" s="219">
        <v>3.726</v>
      </c>
      <c r="J114" s="220"/>
      <c r="K114" s="220"/>
      <c r="L114" s="220"/>
      <c r="M114" s="221">
        <v>3.726</v>
      </c>
      <c r="N114" s="220"/>
      <c r="O114" s="220"/>
      <c r="P114" s="220"/>
      <c r="Q114" s="220"/>
      <c r="R114" s="220"/>
      <c r="S114" s="220"/>
      <c r="T114" s="220"/>
      <c r="U114" s="220"/>
      <c r="V114" s="220"/>
      <c r="W114" s="220"/>
      <c r="X114" s="220"/>
    </row>
    <row r="115" ht="14" customHeight="1" spans="1:24">
      <c r="A115" s="213" t="s">
        <v>273</v>
      </c>
      <c r="B115" s="213" t="s">
        <v>330</v>
      </c>
      <c r="C115" s="213" t="s">
        <v>331</v>
      </c>
      <c r="D115" s="213" t="s">
        <v>236</v>
      </c>
      <c r="E115" s="213" t="s">
        <v>370</v>
      </c>
      <c r="F115" s="213" t="s">
        <v>332</v>
      </c>
      <c r="G115" s="213" t="s">
        <v>333</v>
      </c>
      <c r="H115" s="128">
        <v>6.456</v>
      </c>
      <c r="I115" s="219">
        <v>6.456</v>
      </c>
      <c r="J115" s="220"/>
      <c r="K115" s="220"/>
      <c r="L115" s="220"/>
      <c r="M115" s="221">
        <v>6.456</v>
      </c>
      <c r="N115" s="220"/>
      <c r="O115" s="220"/>
      <c r="P115" s="220"/>
      <c r="Q115" s="220"/>
      <c r="R115" s="220"/>
      <c r="S115" s="220"/>
      <c r="T115" s="220"/>
      <c r="U115" s="220"/>
      <c r="V115" s="220"/>
      <c r="W115" s="220"/>
      <c r="X115" s="220"/>
    </row>
    <row r="116" ht="14" customHeight="1" spans="1:24">
      <c r="A116" s="213" t="s">
        <v>273</v>
      </c>
      <c r="B116" s="213" t="s">
        <v>285</v>
      </c>
      <c r="C116" s="213" t="s">
        <v>286</v>
      </c>
      <c r="D116" s="213" t="s">
        <v>236</v>
      </c>
      <c r="E116" s="213" t="s">
        <v>370</v>
      </c>
      <c r="F116" s="213" t="s">
        <v>287</v>
      </c>
      <c r="G116" s="213" t="s">
        <v>288</v>
      </c>
      <c r="H116" s="128">
        <v>0.184342</v>
      </c>
      <c r="I116" s="219">
        <v>0.184342</v>
      </c>
      <c r="J116" s="220"/>
      <c r="K116" s="220"/>
      <c r="L116" s="220"/>
      <c r="M116" s="221">
        <v>0.184342</v>
      </c>
      <c r="N116" s="220"/>
      <c r="O116" s="220"/>
      <c r="P116" s="220"/>
      <c r="Q116" s="220"/>
      <c r="R116" s="220"/>
      <c r="S116" s="220"/>
      <c r="T116" s="220"/>
      <c r="U116" s="220"/>
      <c r="V116" s="220"/>
      <c r="W116" s="220"/>
      <c r="X116" s="220"/>
    </row>
    <row r="117" ht="14" customHeight="1" spans="1:24">
      <c r="A117" s="213" t="s">
        <v>273</v>
      </c>
      <c r="B117" s="213" t="s">
        <v>285</v>
      </c>
      <c r="C117" s="213" t="s">
        <v>286</v>
      </c>
      <c r="D117" s="213" t="s">
        <v>236</v>
      </c>
      <c r="E117" s="213" t="s">
        <v>370</v>
      </c>
      <c r="F117" s="213" t="s">
        <v>287</v>
      </c>
      <c r="G117" s="213" t="s">
        <v>288</v>
      </c>
      <c r="H117" s="128">
        <v>0.143694</v>
      </c>
      <c r="I117" s="219">
        <v>0.143694</v>
      </c>
      <c r="J117" s="220"/>
      <c r="K117" s="220"/>
      <c r="L117" s="220"/>
      <c r="M117" s="221">
        <v>0.143694</v>
      </c>
      <c r="N117" s="220"/>
      <c r="O117" s="220"/>
      <c r="P117" s="220"/>
      <c r="Q117" s="220"/>
      <c r="R117" s="220"/>
      <c r="S117" s="220"/>
      <c r="T117" s="220"/>
      <c r="U117" s="220"/>
      <c r="V117" s="220"/>
      <c r="W117" s="220"/>
      <c r="X117" s="220"/>
    </row>
    <row r="118" ht="14" customHeight="1" spans="1:24">
      <c r="A118" s="213" t="s">
        <v>273</v>
      </c>
      <c r="B118" s="213" t="s">
        <v>293</v>
      </c>
      <c r="C118" s="213" t="s">
        <v>294</v>
      </c>
      <c r="D118" s="213" t="s">
        <v>236</v>
      </c>
      <c r="E118" s="213" t="s">
        <v>370</v>
      </c>
      <c r="F118" s="213" t="s">
        <v>295</v>
      </c>
      <c r="G118" s="213" t="s">
        <v>294</v>
      </c>
      <c r="H118" s="128">
        <v>0.395856</v>
      </c>
      <c r="I118" s="219">
        <v>0.395856</v>
      </c>
      <c r="J118" s="220"/>
      <c r="K118" s="220"/>
      <c r="L118" s="220"/>
      <c r="M118" s="221">
        <v>0.395856</v>
      </c>
      <c r="N118" s="220"/>
      <c r="O118" s="220"/>
      <c r="P118" s="220"/>
      <c r="Q118" s="220"/>
      <c r="R118" s="220"/>
      <c r="S118" s="220"/>
      <c r="T118" s="220"/>
      <c r="U118" s="220"/>
      <c r="V118" s="220"/>
      <c r="W118" s="220"/>
      <c r="X118" s="220"/>
    </row>
    <row r="119" ht="14" customHeight="1" spans="1:24">
      <c r="A119" s="213" t="s">
        <v>273</v>
      </c>
      <c r="B119" s="213" t="s">
        <v>330</v>
      </c>
      <c r="C119" s="213" t="s">
        <v>331</v>
      </c>
      <c r="D119" s="213" t="s">
        <v>237</v>
      </c>
      <c r="E119" s="213" t="s">
        <v>276</v>
      </c>
      <c r="F119" s="213" t="s">
        <v>277</v>
      </c>
      <c r="G119" s="213" t="s">
        <v>278</v>
      </c>
      <c r="H119" s="128">
        <v>5.2536</v>
      </c>
      <c r="I119" s="219">
        <v>5.2536</v>
      </c>
      <c r="J119" s="220"/>
      <c r="K119" s="220"/>
      <c r="L119" s="220"/>
      <c r="M119" s="221">
        <v>5.2536</v>
      </c>
      <c r="N119" s="220"/>
      <c r="O119" s="220"/>
      <c r="P119" s="220"/>
      <c r="Q119" s="220"/>
      <c r="R119" s="220"/>
      <c r="S119" s="220"/>
      <c r="T119" s="220"/>
      <c r="U119" s="220"/>
      <c r="V119" s="220"/>
      <c r="W119" s="220"/>
      <c r="X119" s="220"/>
    </row>
    <row r="120" ht="14" customHeight="1" spans="1:24">
      <c r="A120" s="213" t="s">
        <v>273</v>
      </c>
      <c r="B120" s="213" t="s">
        <v>330</v>
      </c>
      <c r="C120" s="213" t="s">
        <v>331</v>
      </c>
      <c r="D120" s="213" t="s">
        <v>237</v>
      </c>
      <c r="E120" s="213" t="s">
        <v>276</v>
      </c>
      <c r="F120" s="213" t="s">
        <v>279</v>
      </c>
      <c r="G120" s="213" t="s">
        <v>280</v>
      </c>
      <c r="H120" s="128">
        <v>0.528</v>
      </c>
      <c r="I120" s="219">
        <v>0.528</v>
      </c>
      <c r="J120" s="220"/>
      <c r="K120" s="220"/>
      <c r="L120" s="220"/>
      <c r="M120" s="221">
        <v>0.528</v>
      </c>
      <c r="N120" s="220"/>
      <c r="O120" s="220"/>
      <c r="P120" s="220"/>
      <c r="Q120" s="220"/>
      <c r="R120" s="220"/>
      <c r="S120" s="220"/>
      <c r="T120" s="220"/>
      <c r="U120" s="220"/>
      <c r="V120" s="220"/>
      <c r="W120" s="220"/>
      <c r="X120" s="220"/>
    </row>
    <row r="121" ht="14" customHeight="1" spans="1:24">
      <c r="A121" s="213" t="s">
        <v>273</v>
      </c>
      <c r="B121" s="213" t="s">
        <v>330</v>
      </c>
      <c r="C121" s="213" t="s">
        <v>331</v>
      </c>
      <c r="D121" s="213" t="s">
        <v>237</v>
      </c>
      <c r="E121" s="213" t="s">
        <v>276</v>
      </c>
      <c r="F121" s="213" t="s">
        <v>279</v>
      </c>
      <c r="G121" s="213" t="s">
        <v>280</v>
      </c>
      <c r="H121" s="128">
        <v>1.2</v>
      </c>
      <c r="I121" s="219">
        <v>1.2</v>
      </c>
      <c r="J121" s="220"/>
      <c r="K121" s="220"/>
      <c r="L121" s="220"/>
      <c r="M121" s="221">
        <v>1.2</v>
      </c>
      <c r="N121" s="220"/>
      <c r="O121" s="220"/>
      <c r="P121" s="220"/>
      <c r="Q121" s="220"/>
      <c r="R121" s="220"/>
      <c r="S121" s="220"/>
      <c r="T121" s="220"/>
      <c r="U121" s="220"/>
      <c r="V121" s="220"/>
      <c r="W121" s="220"/>
      <c r="X121" s="220"/>
    </row>
    <row r="122" ht="14" customHeight="1" spans="1:24">
      <c r="A122" s="213" t="s">
        <v>273</v>
      </c>
      <c r="B122" s="213" t="s">
        <v>330</v>
      </c>
      <c r="C122" s="213" t="s">
        <v>331</v>
      </c>
      <c r="D122" s="213" t="s">
        <v>237</v>
      </c>
      <c r="E122" s="213" t="s">
        <v>276</v>
      </c>
      <c r="F122" s="213" t="s">
        <v>332</v>
      </c>
      <c r="G122" s="213" t="s">
        <v>333</v>
      </c>
      <c r="H122" s="128">
        <v>0.4378</v>
      </c>
      <c r="I122" s="219">
        <v>0.4378</v>
      </c>
      <c r="J122" s="220"/>
      <c r="K122" s="220"/>
      <c r="L122" s="220"/>
      <c r="M122" s="221">
        <v>0.4378</v>
      </c>
      <c r="N122" s="220"/>
      <c r="O122" s="220"/>
      <c r="P122" s="220"/>
      <c r="Q122" s="220"/>
      <c r="R122" s="220"/>
      <c r="S122" s="220"/>
      <c r="T122" s="220"/>
      <c r="U122" s="220"/>
      <c r="V122" s="220"/>
      <c r="W122" s="220"/>
      <c r="X122" s="220"/>
    </row>
    <row r="123" ht="14" customHeight="1" spans="1:24">
      <c r="A123" s="213" t="s">
        <v>273</v>
      </c>
      <c r="B123" s="213" t="s">
        <v>334</v>
      </c>
      <c r="C123" s="213" t="s">
        <v>335</v>
      </c>
      <c r="D123" s="213" t="s">
        <v>237</v>
      </c>
      <c r="E123" s="213" t="s">
        <v>276</v>
      </c>
      <c r="F123" s="213" t="s">
        <v>332</v>
      </c>
      <c r="G123" s="213" t="s">
        <v>333</v>
      </c>
      <c r="H123" s="128">
        <v>3.6</v>
      </c>
      <c r="I123" s="219">
        <v>3.6</v>
      </c>
      <c r="J123" s="220"/>
      <c r="K123" s="220"/>
      <c r="L123" s="220"/>
      <c r="M123" s="221">
        <v>3.6</v>
      </c>
      <c r="N123" s="220"/>
      <c r="O123" s="220"/>
      <c r="P123" s="220"/>
      <c r="Q123" s="220"/>
      <c r="R123" s="220"/>
      <c r="S123" s="220"/>
      <c r="T123" s="220"/>
      <c r="U123" s="220"/>
      <c r="V123" s="220"/>
      <c r="W123" s="220"/>
      <c r="X123" s="220"/>
    </row>
    <row r="124" ht="14" customHeight="1" spans="1:24">
      <c r="A124" s="213" t="s">
        <v>273</v>
      </c>
      <c r="B124" s="213" t="s">
        <v>330</v>
      </c>
      <c r="C124" s="213" t="s">
        <v>331</v>
      </c>
      <c r="D124" s="213" t="s">
        <v>237</v>
      </c>
      <c r="E124" s="213" t="s">
        <v>276</v>
      </c>
      <c r="F124" s="213" t="s">
        <v>332</v>
      </c>
      <c r="G124" s="213" t="s">
        <v>333</v>
      </c>
      <c r="H124" s="128">
        <v>2.496</v>
      </c>
      <c r="I124" s="219">
        <v>2.496</v>
      </c>
      <c r="J124" s="220"/>
      <c r="K124" s="220"/>
      <c r="L124" s="220"/>
      <c r="M124" s="221">
        <v>2.496</v>
      </c>
      <c r="N124" s="220"/>
      <c r="O124" s="220"/>
      <c r="P124" s="220"/>
      <c r="Q124" s="220"/>
      <c r="R124" s="220"/>
      <c r="S124" s="220"/>
      <c r="T124" s="220"/>
      <c r="U124" s="220"/>
      <c r="V124" s="220"/>
      <c r="W124" s="220"/>
      <c r="X124" s="220"/>
    </row>
    <row r="125" ht="14" customHeight="1" spans="1:24">
      <c r="A125" s="213" t="s">
        <v>273</v>
      </c>
      <c r="B125" s="213" t="s">
        <v>330</v>
      </c>
      <c r="C125" s="213" t="s">
        <v>331</v>
      </c>
      <c r="D125" s="213" t="s">
        <v>237</v>
      </c>
      <c r="E125" s="213" t="s">
        <v>276</v>
      </c>
      <c r="F125" s="213" t="s">
        <v>332</v>
      </c>
      <c r="G125" s="213" t="s">
        <v>333</v>
      </c>
      <c r="H125" s="128">
        <v>4.0704</v>
      </c>
      <c r="I125" s="219">
        <v>4.0704</v>
      </c>
      <c r="J125" s="220"/>
      <c r="K125" s="220"/>
      <c r="L125" s="220"/>
      <c r="M125" s="221">
        <v>4.0704</v>
      </c>
      <c r="N125" s="220"/>
      <c r="O125" s="220"/>
      <c r="P125" s="220"/>
      <c r="Q125" s="220"/>
      <c r="R125" s="220"/>
      <c r="S125" s="220"/>
      <c r="T125" s="220"/>
      <c r="U125" s="220"/>
      <c r="V125" s="220"/>
      <c r="W125" s="220"/>
      <c r="X125" s="220"/>
    </row>
    <row r="126" ht="14" customHeight="1" spans="1:24">
      <c r="A126" s="213" t="s">
        <v>273</v>
      </c>
      <c r="B126" s="213" t="s">
        <v>285</v>
      </c>
      <c r="C126" s="213" t="s">
        <v>286</v>
      </c>
      <c r="D126" s="213" t="s">
        <v>237</v>
      </c>
      <c r="E126" s="213" t="s">
        <v>276</v>
      </c>
      <c r="F126" s="213" t="s">
        <v>287</v>
      </c>
      <c r="G126" s="213" t="s">
        <v>288</v>
      </c>
      <c r="H126" s="128">
        <v>0.116599</v>
      </c>
      <c r="I126" s="219">
        <v>0.116599</v>
      </c>
      <c r="J126" s="220"/>
      <c r="K126" s="220"/>
      <c r="L126" s="220"/>
      <c r="M126" s="221">
        <v>0.116599</v>
      </c>
      <c r="N126" s="220"/>
      <c r="O126" s="220"/>
      <c r="P126" s="220"/>
      <c r="Q126" s="220"/>
      <c r="R126" s="220"/>
      <c r="S126" s="220"/>
      <c r="T126" s="220"/>
      <c r="U126" s="220"/>
      <c r="V126" s="220"/>
      <c r="W126" s="220"/>
      <c r="X126" s="220"/>
    </row>
    <row r="127" ht="14" customHeight="1" spans="1:24">
      <c r="A127" s="213" t="s">
        <v>273</v>
      </c>
      <c r="B127" s="213" t="s">
        <v>285</v>
      </c>
      <c r="C127" s="213" t="s">
        <v>286</v>
      </c>
      <c r="D127" s="213" t="s">
        <v>237</v>
      </c>
      <c r="E127" s="213" t="s">
        <v>276</v>
      </c>
      <c r="F127" s="213" t="s">
        <v>287</v>
      </c>
      <c r="G127" s="213" t="s">
        <v>288</v>
      </c>
      <c r="H127" s="128">
        <v>0.089501</v>
      </c>
      <c r="I127" s="219">
        <v>0.089501</v>
      </c>
      <c r="J127" s="220"/>
      <c r="K127" s="220"/>
      <c r="L127" s="220"/>
      <c r="M127" s="221">
        <v>0.089501</v>
      </c>
      <c r="N127" s="220"/>
      <c r="O127" s="220"/>
      <c r="P127" s="220"/>
      <c r="Q127" s="220"/>
      <c r="R127" s="220"/>
      <c r="S127" s="220"/>
      <c r="T127" s="220"/>
      <c r="U127" s="220"/>
      <c r="V127" s="220"/>
      <c r="W127" s="220"/>
      <c r="X127" s="220"/>
    </row>
    <row r="128" ht="14" customHeight="1" spans="1:24">
      <c r="A128" s="213" t="s">
        <v>273</v>
      </c>
      <c r="B128" s="213" t="s">
        <v>293</v>
      </c>
      <c r="C128" s="213" t="s">
        <v>294</v>
      </c>
      <c r="D128" s="213" t="s">
        <v>237</v>
      </c>
      <c r="E128" s="213" t="s">
        <v>276</v>
      </c>
      <c r="F128" s="213" t="s">
        <v>295</v>
      </c>
      <c r="G128" s="213" t="s">
        <v>294</v>
      </c>
      <c r="H128" s="128">
        <v>0.24696</v>
      </c>
      <c r="I128" s="219">
        <v>0.24696</v>
      </c>
      <c r="J128" s="220"/>
      <c r="K128" s="220"/>
      <c r="L128" s="220"/>
      <c r="M128" s="221">
        <v>0.24696</v>
      </c>
      <c r="N128" s="220"/>
      <c r="O128" s="220"/>
      <c r="P128" s="220"/>
      <c r="Q128" s="220"/>
      <c r="R128" s="220"/>
      <c r="S128" s="220"/>
      <c r="T128" s="220"/>
      <c r="U128" s="220"/>
      <c r="V128" s="220"/>
      <c r="W128" s="220"/>
      <c r="X128" s="220"/>
    </row>
    <row r="129" ht="14" customHeight="1" spans="1:24">
      <c r="A129" s="213" t="s">
        <v>273</v>
      </c>
      <c r="B129" s="213" t="s">
        <v>371</v>
      </c>
      <c r="C129" s="213" t="s">
        <v>372</v>
      </c>
      <c r="D129" s="213" t="s">
        <v>239</v>
      </c>
      <c r="E129" s="213" t="s">
        <v>373</v>
      </c>
      <c r="F129" s="213" t="s">
        <v>287</v>
      </c>
      <c r="G129" s="213" t="s">
        <v>288</v>
      </c>
      <c r="H129" s="128">
        <v>2.4</v>
      </c>
      <c r="I129" s="219">
        <v>2.4</v>
      </c>
      <c r="J129" s="220"/>
      <c r="K129" s="220"/>
      <c r="L129" s="220"/>
      <c r="M129" s="221">
        <v>2.4</v>
      </c>
      <c r="N129" s="220"/>
      <c r="O129" s="220"/>
      <c r="P129" s="220"/>
      <c r="Q129" s="220"/>
      <c r="R129" s="220"/>
      <c r="S129" s="220"/>
      <c r="T129" s="220"/>
      <c r="U129" s="220"/>
      <c r="V129" s="220"/>
      <c r="W129" s="220"/>
      <c r="X129" s="220"/>
    </row>
    <row r="130" ht="14" customHeight="1" spans="1:24">
      <c r="A130" s="213" t="s">
        <v>273</v>
      </c>
      <c r="B130" s="213" t="s">
        <v>374</v>
      </c>
      <c r="C130" s="213" t="s">
        <v>375</v>
      </c>
      <c r="D130" s="213" t="s">
        <v>239</v>
      </c>
      <c r="E130" s="213" t="s">
        <v>373</v>
      </c>
      <c r="F130" s="213" t="s">
        <v>324</v>
      </c>
      <c r="G130" s="213" t="s">
        <v>325</v>
      </c>
      <c r="H130" s="128">
        <v>21</v>
      </c>
      <c r="I130" s="219">
        <v>21</v>
      </c>
      <c r="J130" s="220"/>
      <c r="K130" s="220"/>
      <c r="L130" s="220"/>
      <c r="M130" s="221">
        <v>21</v>
      </c>
      <c r="N130" s="220"/>
      <c r="O130" s="220"/>
      <c r="P130" s="220"/>
      <c r="Q130" s="220"/>
      <c r="R130" s="220"/>
      <c r="S130" s="220"/>
      <c r="T130" s="220"/>
      <c r="U130" s="220"/>
      <c r="V130" s="220"/>
      <c r="W130" s="220"/>
      <c r="X130" s="220"/>
    </row>
    <row r="131" ht="14" customHeight="1" spans="1:24">
      <c r="A131" s="213" t="s">
        <v>273</v>
      </c>
      <c r="B131" s="213" t="s">
        <v>374</v>
      </c>
      <c r="C131" s="213" t="s">
        <v>375</v>
      </c>
      <c r="D131" s="213" t="s">
        <v>239</v>
      </c>
      <c r="E131" s="213" t="s">
        <v>373</v>
      </c>
      <c r="F131" s="213" t="s">
        <v>324</v>
      </c>
      <c r="G131" s="213" t="s">
        <v>325</v>
      </c>
      <c r="H131" s="128">
        <v>4.8</v>
      </c>
      <c r="I131" s="219">
        <v>4.8</v>
      </c>
      <c r="J131" s="220"/>
      <c r="K131" s="220"/>
      <c r="L131" s="220"/>
      <c r="M131" s="221">
        <v>4.8</v>
      </c>
      <c r="N131" s="220"/>
      <c r="O131" s="220"/>
      <c r="P131" s="220"/>
      <c r="Q131" s="220"/>
      <c r="R131" s="220"/>
      <c r="S131" s="220"/>
      <c r="T131" s="220"/>
      <c r="U131" s="220"/>
      <c r="V131" s="220"/>
      <c r="W131" s="220"/>
      <c r="X131" s="220"/>
    </row>
    <row r="132" ht="14" customHeight="1" spans="1:24">
      <c r="A132" s="213" t="s">
        <v>273</v>
      </c>
      <c r="B132" s="213" t="s">
        <v>374</v>
      </c>
      <c r="C132" s="213" t="s">
        <v>375</v>
      </c>
      <c r="D132" s="213" t="s">
        <v>239</v>
      </c>
      <c r="E132" s="213" t="s">
        <v>373</v>
      </c>
      <c r="F132" s="213" t="s">
        <v>324</v>
      </c>
      <c r="G132" s="213" t="s">
        <v>325</v>
      </c>
      <c r="H132" s="128">
        <v>2.64</v>
      </c>
      <c r="I132" s="219">
        <v>2.64</v>
      </c>
      <c r="J132" s="220"/>
      <c r="K132" s="220"/>
      <c r="L132" s="220"/>
      <c r="M132" s="221">
        <v>2.64</v>
      </c>
      <c r="N132" s="220"/>
      <c r="O132" s="220"/>
      <c r="P132" s="220"/>
      <c r="Q132" s="220"/>
      <c r="R132" s="220"/>
      <c r="S132" s="220"/>
      <c r="T132" s="220"/>
      <c r="U132" s="220"/>
      <c r="V132" s="220"/>
      <c r="W132" s="220"/>
      <c r="X132" s="220"/>
    </row>
    <row r="133" ht="14" customHeight="1" spans="1:24">
      <c r="A133" s="213" t="s">
        <v>273</v>
      </c>
      <c r="B133" s="213" t="s">
        <v>376</v>
      </c>
      <c r="C133" s="213" t="s">
        <v>377</v>
      </c>
      <c r="D133" s="213" t="s">
        <v>239</v>
      </c>
      <c r="E133" s="213" t="s">
        <v>373</v>
      </c>
      <c r="F133" s="213" t="s">
        <v>324</v>
      </c>
      <c r="G133" s="213" t="s">
        <v>325</v>
      </c>
      <c r="H133" s="128">
        <v>13.44</v>
      </c>
      <c r="I133" s="219">
        <v>13.44</v>
      </c>
      <c r="J133" s="220"/>
      <c r="K133" s="220"/>
      <c r="L133" s="220"/>
      <c r="M133" s="221">
        <v>13.44</v>
      </c>
      <c r="N133" s="220"/>
      <c r="O133" s="220"/>
      <c r="P133" s="220"/>
      <c r="Q133" s="220"/>
      <c r="R133" s="220"/>
      <c r="S133" s="220"/>
      <c r="T133" s="220"/>
      <c r="U133" s="220"/>
      <c r="V133" s="220"/>
      <c r="W133" s="220"/>
      <c r="X133" s="220"/>
    </row>
    <row r="134" ht="14" customHeight="1" spans="1:24">
      <c r="A134" s="213" t="s">
        <v>273</v>
      </c>
      <c r="B134" s="213" t="s">
        <v>378</v>
      </c>
      <c r="C134" s="213" t="s">
        <v>379</v>
      </c>
      <c r="D134" s="213" t="s">
        <v>239</v>
      </c>
      <c r="E134" s="213" t="s">
        <v>373</v>
      </c>
      <c r="F134" s="213" t="s">
        <v>312</v>
      </c>
      <c r="G134" s="213" t="s">
        <v>313</v>
      </c>
      <c r="H134" s="128">
        <v>6</v>
      </c>
      <c r="I134" s="219">
        <v>6</v>
      </c>
      <c r="J134" s="220"/>
      <c r="K134" s="220"/>
      <c r="L134" s="220"/>
      <c r="M134" s="221">
        <v>6</v>
      </c>
      <c r="N134" s="220"/>
      <c r="O134" s="220"/>
      <c r="P134" s="220"/>
      <c r="Q134" s="220"/>
      <c r="R134" s="220"/>
      <c r="S134" s="220"/>
      <c r="T134" s="220"/>
      <c r="U134" s="220"/>
      <c r="V134" s="220"/>
      <c r="W134" s="220"/>
      <c r="X134" s="220"/>
    </row>
    <row r="135" ht="14" customHeight="1" spans="1:24">
      <c r="A135" s="213" t="s">
        <v>273</v>
      </c>
      <c r="B135" s="213" t="s">
        <v>378</v>
      </c>
      <c r="C135" s="213" t="s">
        <v>379</v>
      </c>
      <c r="D135" s="213" t="s">
        <v>239</v>
      </c>
      <c r="E135" s="213" t="s">
        <v>373</v>
      </c>
      <c r="F135" s="213" t="s">
        <v>380</v>
      </c>
      <c r="G135" s="213" t="s">
        <v>381</v>
      </c>
      <c r="H135" s="128">
        <v>4</v>
      </c>
      <c r="I135" s="219">
        <v>4</v>
      </c>
      <c r="J135" s="220"/>
      <c r="K135" s="220"/>
      <c r="L135" s="220"/>
      <c r="M135" s="221">
        <v>4</v>
      </c>
      <c r="N135" s="220"/>
      <c r="O135" s="220"/>
      <c r="P135" s="220"/>
      <c r="Q135" s="220"/>
      <c r="R135" s="220"/>
      <c r="S135" s="220"/>
      <c r="T135" s="220"/>
      <c r="U135" s="220"/>
      <c r="V135" s="220"/>
      <c r="W135" s="220"/>
      <c r="X135" s="220"/>
    </row>
    <row r="136" ht="14" customHeight="1" spans="1:24">
      <c r="A136" s="213" t="s">
        <v>273</v>
      </c>
      <c r="B136" s="213" t="s">
        <v>378</v>
      </c>
      <c r="C136" s="213" t="s">
        <v>379</v>
      </c>
      <c r="D136" s="213" t="s">
        <v>239</v>
      </c>
      <c r="E136" s="213" t="s">
        <v>373</v>
      </c>
      <c r="F136" s="213" t="s">
        <v>382</v>
      </c>
      <c r="G136" s="213" t="s">
        <v>383</v>
      </c>
      <c r="H136" s="128">
        <v>2</v>
      </c>
      <c r="I136" s="219">
        <v>2</v>
      </c>
      <c r="J136" s="220"/>
      <c r="K136" s="220"/>
      <c r="L136" s="220"/>
      <c r="M136" s="221">
        <v>2</v>
      </c>
      <c r="N136" s="220"/>
      <c r="O136" s="220"/>
      <c r="P136" s="220"/>
      <c r="Q136" s="220"/>
      <c r="R136" s="220"/>
      <c r="S136" s="220"/>
      <c r="T136" s="220"/>
      <c r="U136" s="220"/>
      <c r="V136" s="220"/>
      <c r="W136" s="220"/>
      <c r="X136" s="220"/>
    </row>
    <row r="137" ht="14" customHeight="1" spans="1:24">
      <c r="A137" s="213" t="s">
        <v>273</v>
      </c>
      <c r="B137" s="213" t="s">
        <v>384</v>
      </c>
      <c r="C137" s="213" t="s">
        <v>385</v>
      </c>
      <c r="D137" s="213" t="s">
        <v>239</v>
      </c>
      <c r="E137" s="213" t="s">
        <v>373</v>
      </c>
      <c r="F137" s="213" t="s">
        <v>312</v>
      </c>
      <c r="G137" s="213" t="s">
        <v>313</v>
      </c>
      <c r="H137" s="128">
        <v>1.2</v>
      </c>
      <c r="I137" s="219">
        <v>1.2</v>
      </c>
      <c r="J137" s="220"/>
      <c r="K137" s="220"/>
      <c r="L137" s="220"/>
      <c r="M137" s="221">
        <v>1.2</v>
      </c>
      <c r="N137" s="220"/>
      <c r="O137" s="220"/>
      <c r="P137" s="220"/>
      <c r="Q137" s="220"/>
      <c r="R137" s="220"/>
      <c r="S137" s="220"/>
      <c r="T137" s="220"/>
      <c r="U137" s="220"/>
      <c r="V137" s="220"/>
      <c r="W137" s="220"/>
      <c r="X137" s="220"/>
    </row>
    <row r="138" ht="14" customHeight="1" spans="1:24">
      <c r="A138" s="213" t="s">
        <v>273</v>
      </c>
      <c r="B138" s="213" t="s">
        <v>386</v>
      </c>
      <c r="C138" s="213" t="s">
        <v>387</v>
      </c>
      <c r="D138" s="213" t="s">
        <v>239</v>
      </c>
      <c r="E138" s="213" t="s">
        <v>373</v>
      </c>
      <c r="F138" s="213" t="s">
        <v>312</v>
      </c>
      <c r="G138" s="213" t="s">
        <v>313</v>
      </c>
      <c r="H138" s="128">
        <v>3.5</v>
      </c>
      <c r="I138" s="219">
        <v>3.5</v>
      </c>
      <c r="J138" s="220"/>
      <c r="K138" s="220"/>
      <c r="L138" s="220"/>
      <c r="M138" s="221">
        <v>3.5</v>
      </c>
      <c r="N138" s="220"/>
      <c r="O138" s="220"/>
      <c r="P138" s="220"/>
      <c r="Q138" s="220"/>
      <c r="R138" s="220"/>
      <c r="S138" s="220"/>
      <c r="T138" s="220"/>
      <c r="U138" s="220"/>
      <c r="V138" s="220"/>
      <c r="W138" s="220"/>
      <c r="X138" s="220"/>
    </row>
    <row r="139" ht="14" customHeight="1" spans="1:24">
      <c r="A139" s="213" t="s">
        <v>273</v>
      </c>
      <c r="B139" s="213" t="s">
        <v>388</v>
      </c>
      <c r="C139" s="213" t="s">
        <v>389</v>
      </c>
      <c r="D139" s="213" t="s">
        <v>239</v>
      </c>
      <c r="E139" s="213" t="s">
        <v>373</v>
      </c>
      <c r="F139" s="213" t="s">
        <v>324</v>
      </c>
      <c r="G139" s="213" t="s">
        <v>325</v>
      </c>
      <c r="H139" s="128">
        <v>3.6</v>
      </c>
      <c r="I139" s="219">
        <v>3.6</v>
      </c>
      <c r="J139" s="220"/>
      <c r="K139" s="220"/>
      <c r="L139" s="220"/>
      <c r="M139" s="221">
        <v>3.6</v>
      </c>
      <c r="N139" s="220"/>
      <c r="O139" s="220"/>
      <c r="P139" s="220"/>
      <c r="Q139" s="220"/>
      <c r="R139" s="220"/>
      <c r="S139" s="220"/>
      <c r="T139" s="220"/>
      <c r="U139" s="220"/>
      <c r="V139" s="220"/>
      <c r="W139" s="220"/>
      <c r="X139" s="220"/>
    </row>
    <row r="140" ht="14" customHeight="1" spans="1:24">
      <c r="A140" s="213" t="s">
        <v>273</v>
      </c>
      <c r="B140" s="213" t="s">
        <v>388</v>
      </c>
      <c r="C140" s="213" t="s">
        <v>389</v>
      </c>
      <c r="D140" s="213" t="s">
        <v>239</v>
      </c>
      <c r="E140" s="213" t="s">
        <v>373</v>
      </c>
      <c r="F140" s="213" t="s">
        <v>324</v>
      </c>
      <c r="G140" s="213" t="s">
        <v>325</v>
      </c>
      <c r="H140" s="128">
        <v>13.536</v>
      </c>
      <c r="I140" s="219">
        <v>13.536</v>
      </c>
      <c r="J140" s="220"/>
      <c r="K140" s="220"/>
      <c r="L140" s="220"/>
      <c r="M140" s="221">
        <v>13.536</v>
      </c>
      <c r="N140" s="220"/>
      <c r="O140" s="220"/>
      <c r="P140" s="220"/>
      <c r="Q140" s="220"/>
      <c r="R140" s="220"/>
      <c r="S140" s="220"/>
      <c r="T140" s="220"/>
      <c r="U140" s="220"/>
      <c r="V140" s="220"/>
      <c r="W140" s="220"/>
      <c r="X140" s="220"/>
    </row>
    <row r="141" ht="14" customHeight="1" spans="1:24">
      <c r="A141" s="213" t="s">
        <v>273</v>
      </c>
      <c r="B141" s="213" t="s">
        <v>388</v>
      </c>
      <c r="C141" s="213" t="s">
        <v>389</v>
      </c>
      <c r="D141" s="213" t="s">
        <v>239</v>
      </c>
      <c r="E141" s="213" t="s">
        <v>373</v>
      </c>
      <c r="F141" s="213" t="s">
        <v>324</v>
      </c>
      <c r="G141" s="213" t="s">
        <v>325</v>
      </c>
      <c r="H141" s="128">
        <v>23.52</v>
      </c>
      <c r="I141" s="219">
        <v>23.52</v>
      </c>
      <c r="J141" s="220"/>
      <c r="K141" s="220"/>
      <c r="L141" s="220"/>
      <c r="M141" s="221">
        <v>23.52</v>
      </c>
      <c r="N141" s="220"/>
      <c r="O141" s="220"/>
      <c r="P141" s="220"/>
      <c r="Q141" s="220"/>
      <c r="R141" s="220"/>
      <c r="S141" s="220"/>
      <c r="T141" s="220"/>
      <c r="U141" s="220"/>
      <c r="V141" s="220"/>
      <c r="W141" s="220"/>
      <c r="X141" s="220"/>
    </row>
    <row r="142" ht="14" customHeight="1" spans="1:24">
      <c r="A142" s="213" t="s">
        <v>273</v>
      </c>
      <c r="B142" s="213" t="s">
        <v>390</v>
      </c>
      <c r="C142" s="213" t="s">
        <v>391</v>
      </c>
      <c r="D142" s="213" t="s">
        <v>239</v>
      </c>
      <c r="E142" s="213" t="s">
        <v>373</v>
      </c>
      <c r="F142" s="213" t="s">
        <v>324</v>
      </c>
      <c r="G142" s="213" t="s">
        <v>325</v>
      </c>
      <c r="H142" s="128">
        <v>10.8288</v>
      </c>
      <c r="I142" s="219">
        <v>10.8288</v>
      </c>
      <c r="J142" s="220"/>
      <c r="K142" s="220"/>
      <c r="L142" s="220"/>
      <c r="M142" s="221">
        <v>10.8288</v>
      </c>
      <c r="N142" s="220"/>
      <c r="O142" s="220"/>
      <c r="P142" s="220"/>
      <c r="Q142" s="220"/>
      <c r="R142" s="220"/>
      <c r="S142" s="220"/>
      <c r="T142" s="220"/>
      <c r="U142" s="220"/>
      <c r="V142" s="220"/>
      <c r="W142" s="220"/>
      <c r="X142" s="220"/>
    </row>
    <row r="143" ht="14" customHeight="1" spans="1:24">
      <c r="A143" s="223" t="s">
        <v>273</v>
      </c>
      <c r="B143" s="223" t="s">
        <v>392</v>
      </c>
      <c r="C143" s="223" t="s">
        <v>393</v>
      </c>
      <c r="D143" s="223" t="s">
        <v>242</v>
      </c>
      <c r="E143" s="223" t="s">
        <v>393</v>
      </c>
      <c r="F143" s="223" t="s">
        <v>394</v>
      </c>
      <c r="G143" s="223" t="s">
        <v>393</v>
      </c>
      <c r="H143" s="218">
        <v>48.234328</v>
      </c>
      <c r="I143" s="226">
        <v>48.234328</v>
      </c>
      <c r="J143" s="220"/>
      <c r="K143" s="220"/>
      <c r="L143" s="220"/>
      <c r="M143" s="221">
        <v>48.234328</v>
      </c>
      <c r="N143" s="220"/>
      <c r="O143" s="220"/>
      <c r="P143" s="220"/>
      <c r="Q143" s="220"/>
      <c r="R143" s="220"/>
      <c r="S143" s="220"/>
      <c r="T143" s="220"/>
      <c r="U143" s="220"/>
      <c r="V143" s="220"/>
      <c r="W143" s="220"/>
      <c r="X143" s="220"/>
    </row>
    <row r="144" customHeight="1" spans="1:24">
      <c r="A144" s="224" t="s">
        <v>54</v>
      </c>
      <c r="B144" s="224"/>
      <c r="C144" s="224"/>
      <c r="D144" s="224"/>
      <c r="E144" s="224"/>
      <c r="F144" s="224"/>
      <c r="G144" s="224"/>
      <c r="H144" s="225">
        <f t="shared" ref="H144:M144" si="0">SUM(H9:H143)</f>
        <v>869.035022</v>
      </c>
      <c r="I144" s="227">
        <f t="shared" si="0"/>
        <v>869.035022</v>
      </c>
      <c r="J144" s="220"/>
      <c r="K144" s="220"/>
      <c r="L144" s="220"/>
      <c r="M144" s="225">
        <f t="shared" si="0"/>
        <v>869.035022</v>
      </c>
      <c r="N144" s="220"/>
      <c r="O144" s="220"/>
      <c r="P144" s="220"/>
      <c r="Q144" s="220"/>
      <c r="R144" s="220"/>
      <c r="S144" s="220"/>
      <c r="T144" s="220"/>
      <c r="U144" s="220"/>
      <c r="V144" s="220"/>
      <c r="W144" s="220"/>
      <c r="X144" s="220"/>
    </row>
  </sheetData>
  <mergeCells count="30">
    <mergeCell ref="A2:X2"/>
    <mergeCell ref="A3:G3"/>
    <mergeCell ref="H4:X4"/>
    <mergeCell ref="I5:N5"/>
    <mergeCell ref="O5:Q5"/>
    <mergeCell ref="S5:X5"/>
    <mergeCell ref="I6:J6"/>
    <mergeCell ref="A144:G14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30"/>
  <sheetViews>
    <sheetView topLeftCell="A7" workbookViewId="0">
      <selection activeCell="M14" sqref="M14"/>
    </sheetView>
  </sheetViews>
  <sheetFormatPr defaultColWidth="9.14285714285714" defaultRowHeight="14.25" customHeight="1"/>
  <cols>
    <col min="1" max="1" width="13.8571428571429" style="75" customWidth="1"/>
    <col min="2" max="2" width="21" style="75" customWidth="1"/>
    <col min="3" max="3" width="19.5714285714286" style="75" customWidth="1"/>
    <col min="4" max="4" width="18" style="75" customWidth="1"/>
    <col min="5" max="5" width="8.28571428571429" style="75" customWidth="1"/>
    <col min="6" max="6" width="17.7142857142857" style="75" customWidth="1"/>
    <col min="7" max="7" width="9.85714285714286" style="75" customWidth="1"/>
    <col min="8" max="8" width="11.4285714285714" style="75" customWidth="1"/>
    <col min="9" max="10" width="10.7142857142857" style="75" customWidth="1"/>
    <col min="11" max="11" width="11" style="75" customWidth="1"/>
    <col min="12" max="14" width="12.2857142857143" style="75" customWidth="1"/>
    <col min="15" max="15" width="12.7142857142857" style="75" customWidth="1"/>
    <col min="16" max="17" width="11.1428571428571" style="75" customWidth="1"/>
    <col min="18" max="18" width="9.14285714285714" style="75" customWidth="1"/>
    <col min="19" max="19" width="10.2857142857143" style="75" customWidth="1"/>
    <col min="20" max="21" width="11.8571428571429" style="75" customWidth="1"/>
    <col min="22" max="22" width="11.5714285714286" style="75" customWidth="1"/>
    <col min="23" max="23" width="10.2857142857143" style="75" customWidth="1"/>
    <col min="24" max="16384" width="9.14285714285714" style="75" customWidth="1"/>
  </cols>
  <sheetData>
    <row r="1" ht="13.5" customHeight="1" spans="2:23">
      <c r="B1" s="103"/>
      <c r="E1" s="176"/>
      <c r="F1" s="176"/>
      <c r="G1" s="176"/>
      <c r="H1" s="176"/>
      <c r="I1" s="76"/>
      <c r="J1" s="76"/>
      <c r="K1" s="76"/>
      <c r="L1" s="76"/>
      <c r="M1" s="76"/>
      <c r="N1" s="76"/>
      <c r="O1" s="76"/>
      <c r="P1" s="76"/>
      <c r="Q1" s="76"/>
      <c r="U1" s="103"/>
      <c r="W1" s="201" t="s">
        <v>395</v>
      </c>
    </row>
    <row r="2" ht="45" customHeight="1" spans="1:23">
      <c r="A2" s="79" t="s">
        <v>396</v>
      </c>
      <c r="B2" s="79"/>
      <c r="C2" s="79"/>
      <c r="D2" s="79"/>
      <c r="E2" s="79"/>
      <c r="F2" s="79"/>
      <c r="G2" s="79"/>
      <c r="H2" s="79"/>
      <c r="I2" s="79"/>
      <c r="J2" s="79"/>
      <c r="K2" s="79"/>
      <c r="L2" s="79"/>
      <c r="M2" s="79"/>
      <c r="N2" s="79"/>
      <c r="O2" s="79"/>
      <c r="P2" s="79"/>
      <c r="Q2" s="79"/>
      <c r="R2" s="79"/>
      <c r="S2" s="79"/>
      <c r="T2" s="79"/>
      <c r="U2" s="79"/>
      <c r="V2" s="79"/>
      <c r="W2" s="79"/>
    </row>
    <row r="3" ht="13.5" customHeight="1" spans="1:23">
      <c r="A3" s="61" t="s">
        <v>2</v>
      </c>
      <c r="B3" s="96"/>
      <c r="C3" s="96"/>
      <c r="D3" s="96"/>
      <c r="E3" s="96"/>
      <c r="F3" s="96"/>
      <c r="G3" s="96"/>
      <c r="H3" s="96"/>
      <c r="I3" s="97"/>
      <c r="J3" s="97"/>
      <c r="K3" s="97"/>
      <c r="L3" s="97"/>
      <c r="M3" s="97"/>
      <c r="N3" s="97"/>
      <c r="O3" s="97"/>
      <c r="P3" s="97"/>
      <c r="Q3" s="97"/>
      <c r="U3" s="103"/>
      <c r="W3" s="146" t="s">
        <v>246</v>
      </c>
    </row>
    <row r="4" ht="21.75" customHeight="1" spans="1:23">
      <c r="A4" s="177" t="s">
        <v>397</v>
      </c>
      <c r="B4" s="89" t="s">
        <v>256</v>
      </c>
      <c r="C4" s="177" t="s">
        <v>257</v>
      </c>
      <c r="D4" s="177" t="s">
        <v>255</v>
      </c>
      <c r="E4" s="89" t="s">
        <v>258</v>
      </c>
      <c r="F4" s="89" t="s">
        <v>259</v>
      </c>
      <c r="G4" s="89" t="s">
        <v>398</v>
      </c>
      <c r="H4" s="89" t="s">
        <v>399</v>
      </c>
      <c r="I4" s="84" t="s">
        <v>54</v>
      </c>
      <c r="J4" s="85" t="s">
        <v>400</v>
      </c>
      <c r="K4" s="86"/>
      <c r="L4" s="86"/>
      <c r="M4" s="105"/>
      <c r="N4" s="85" t="s">
        <v>264</v>
      </c>
      <c r="O4" s="86"/>
      <c r="P4" s="105"/>
      <c r="Q4" s="89" t="s">
        <v>60</v>
      </c>
      <c r="R4" s="85" t="s">
        <v>61</v>
      </c>
      <c r="S4" s="86"/>
      <c r="T4" s="86"/>
      <c r="U4" s="86"/>
      <c r="V4" s="86"/>
      <c r="W4" s="105"/>
    </row>
    <row r="5" ht="21.75" customHeight="1" spans="1:23">
      <c r="A5" s="178"/>
      <c r="B5" s="88"/>
      <c r="C5" s="178"/>
      <c r="D5" s="178"/>
      <c r="E5" s="98"/>
      <c r="F5" s="98"/>
      <c r="G5" s="98"/>
      <c r="H5" s="98"/>
      <c r="I5" s="88"/>
      <c r="J5" s="185" t="s">
        <v>57</v>
      </c>
      <c r="K5" s="186"/>
      <c r="L5" s="89" t="s">
        <v>58</v>
      </c>
      <c r="M5" s="89" t="s">
        <v>59</v>
      </c>
      <c r="N5" s="89" t="s">
        <v>57</v>
      </c>
      <c r="O5" s="89" t="s">
        <v>58</v>
      </c>
      <c r="P5" s="89" t="s">
        <v>59</v>
      </c>
      <c r="Q5" s="98"/>
      <c r="R5" s="89" t="s">
        <v>56</v>
      </c>
      <c r="S5" s="89" t="s">
        <v>62</v>
      </c>
      <c r="T5" s="89" t="s">
        <v>271</v>
      </c>
      <c r="U5" s="89" t="s">
        <v>64</v>
      </c>
      <c r="V5" s="89" t="s">
        <v>65</v>
      </c>
      <c r="W5" s="89" t="s">
        <v>66</v>
      </c>
    </row>
    <row r="6" ht="21" customHeight="1" spans="1:23">
      <c r="A6" s="88"/>
      <c r="B6" s="88"/>
      <c r="C6" s="88"/>
      <c r="D6" s="88"/>
      <c r="E6" s="88"/>
      <c r="F6" s="88"/>
      <c r="G6" s="88"/>
      <c r="H6" s="88"/>
      <c r="I6" s="88"/>
      <c r="J6" s="187" t="s">
        <v>56</v>
      </c>
      <c r="K6" s="188"/>
      <c r="L6" s="88"/>
      <c r="M6" s="88"/>
      <c r="N6" s="88"/>
      <c r="O6" s="88"/>
      <c r="P6" s="88"/>
      <c r="Q6" s="88"/>
      <c r="R6" s="88"/>
      <c r="S6" s="88"/>
      <c r="T6" s="88"/>
      <c r="U6" s="88"/>
      <c r="V6" s="88"/>
      <c r="W6" s="88"/>
    </row>
    <row r="7" ht="39.75" customHeight="1" spans="1:23">
      <c r="A7" s="179"/>
      <c r="B7" s="87"/>
      <c r="C7" s="179"/>
      <c r="D7" s="179"/>
      <c r="E7" s="99"/>
      <c r="F7" s="99"/>
      <c r="G7" s="99"/>
      <c r="H7" s="99"/>
      <c r="I7" s="87"/>
      <c r="J7" s="64" t="s">
        <v>56</v>
      </c>
      <c r="K7" s="64" t="s">
        <v>401</v>
      </c>
      <c r="L7" s="99"/>
      <c r="M7" s="99"/>
      <c r="N7" s="99"/>
      <c r="O7" s="99"/>
      <c r="P7" s="99"/>
      <c r="Q7" s="99"/>
      <c r="R7" s="99"/>
      <c r="S7" s="99"/>
      <c r="T7" s="99"/>
      <c r="U7" s="87"/>
      <c r="V7" s="99"/>
      <c r="W7" s="99"/>
    </row>
    <row r="8" ht="15" customHeight="1" spans="1:23">
      <c r="A8" s="67">
        <v>1</v>
      </c>
      <c r="B8" s="67">
        <v>2</v>
      </c>
      <c r="C8" s="67">
        <v>3</v>
      </c>
      <c r="D8" s="67">
        <v>4</v>
      </c>
      <c r="E8" s="67">
        <v>5</v>
      </c>
      <c r="F8" s="67">
        <v>6</v>
      </c>
      <c r="G8" s="67">
        <v>7</v>
      </c>
      <c r="H8" s="67">
        <v>8</v>
      </c>
      <c r="I8" s="67">
        <v>9</v>
      </c>
      <c r="J8" s="67">
        <v>10</v>
      </c>
      <c r="K8" s="67">
        <v>11</v>
      </c>
      <c r="L8" s="189">
        <v>12</v>
      </c>
      <c r="M8" s="189">
        <v>13</v>
      </c>
      <c r="N8" s="189">
        <v>14</v>
      </c>
      <c r="O8" s="189">
        <v>15</v>
      </c>
      <c r="P8" s="189">
        <v>16</v>
      </c>
      <c r="Q8" s="189">
        <v>17</v>
      </c>
      <c r="R8" s="189">
        <v>18</v>
      </c>
      <c r="S8" s="189">
        <v>19</v>
      </c>
      <c r="T8" s="189">
        <v>20</v>
      </c>
      <c r="U8" s="67">
        <v>21</v>
      </c>
      <c r="V8" s="67">
        <v>22</v>
      </c>
      <c r="W8" s="67">
        <v>23</v>
      </c>
    </row>
    <row r="9" s="175" customFormat="1" ht="21.75" customHeight="1" spans="1:23">
      <c r="A9" s="180"/>
      <c r="B9" s="180"/>
      <c r="C9" s="73" t="s">
        <v>402</v>
      </c>
      <c r="D9" s="180"/>
      <c r="E9" s="180"/>
      <c r="F9" s="180"/>
      <c r="G9" s="180"/>
      <c r="H9" s="180"/>
      <c r="I9" s="190">
        <f>I10+I11+I12</f>
        <v>4.9</v>
      </c>
      <c r="J9" s="191">
        <f>J10+J11+J12</f>
        <v>4.9</v>
      </c>
      <c r="K9" s="191">
        <f>K10+K11+K12</f>
        <v>4.9</v>
      </c>
      <c r="L9" s="192"/>
      <c r="M9" s="192"/>
      <c r="N9" s="193"/>
      <c r="O9" s="193"/>
      <c r="P9" s="194"/>
      <c r="Q9" s="192"/>
      <c r="R9" s="192"/>
      <c r="S9" s="192"/>
      <c r="T9" s="192"/>
      <c r="U9" s="193"/>
      <c r="V9" s="192"/>
      <c r="W9" s="192"/>
    </row>
    <row r="10" s="175" customFormat="1" ht="21.75" customHeight="1" spans="1:23">
      <c r="A10" s="181" t="s">
        <v>403</v>
      </c>
      <c r="B10" s="181" t="s">
        <v>404</v>
      </c>
      <c r="C10" s="73" t="s">
        <v>402</v>
      </c>
      <c r="D10" s="181" t="s">
        <v>405</v>
      </c>
      <c r="E10" s="181" t="s">
        <v>215</v>
      </c>
      <c r="F10" s="181" t="s">
        <v>406</v>
      </c>
      <c r="G10" s="181" t="s">
        <v>312</v>
      </c>
      <c r="H10" s="181" t="s">
        <v>313</v>
      </c>
      <c r="I10" s="190">
        <v>1.9</v>
      </c>
      <c r="J10" s="190">
        <v>1.9</v>
      </c>
      <c r="K10" s="190">
        <v>1.9</v>
      </c>
      <c r="L10" s="195"/>
      <c r="M10" s="195"/>
      <c r="N10" s="196"/>
      <c r="O10" s="196"/>
      <c r="P10" s="197"/>
      <c r="Q10" s="195"/>
      <c r="R10" s="195"/>
      <c r="S10" s="195"/>
      <c r="T10" s="195"/>
      <c r="U10" s="196"/>
      <c r="V10" s="195"/>
      <c r="W10" s="195"/>
    </row>
    <row r="11" s="175" customFormat="1" ht="21.75" customHeight="1" spans="1:23">
      <c r="A11" s="181" t="s">
        <v>403</v>
      </c>
      <c r="B11" s="181" t="s">
        <v>404</v>
      </c>
      <c r="C11" s="73" t="s">
        <v>402</v>
      </c>
      <c r="D11" s="181" t="s">
        <v>405</v>
      </c>
      <c r="E11" s="181" t="s">
        <v>215</v>
      </c>
      <c r="F11" s="181" t="s">
        <v>406</v>
      </c>
      <c r="G11" s="181" t="s">
        <v>380</v>
      </c>
      <c r="H11" s="181" t="s">
        <v>381</v>
      </c>
      <c r="I11" s="190">
        <v>2</v>
      </c>
      <c r="J11" s="190">
        <v>2</v>
      </c>
      <c r="K11" s="190">
        <v>2</v>
      </c>
      <c r="L11" s="195"/>
      <c r="M11" s="195"/>
      <c r="N11" s="196"/>
      <c r="O11" s="196"/>
      <c r="P11" s="198"/>
      <c r="Q11" s="195"/>
      <c r="R11" s="195"/>
      <c r="S11" s="195"/>
      <c r="T11" s="195"/>
      <c r="U11" s="196"/>
      <c r="V11" s="195"/>
      <c r="W11" s="195"/>
    </row>
    <row r="12" s="175" customFormat="1" ht="21.75" customHeight="1" spans="1:23">
      <c r="A12" s="181" t="s">
        <v>403</v>
      </c>
      <c r="B12" s="181" t="s">
        <v>404</v>
      </c>
      <c r="C12" s="73" t="s">
        <v>402</v>
      </c>
      <c r="D12" s="181" t="s">
        <v>405</v>
      </c>
      <c r="E12" s="181" t="s">
        <v>215</v>
      </c>
      <c r="F12" s="181" t="s">
        <v>406</v>
      </c>
      <c r="G12" s="181" t="s">
        <v>382</v>
      </c>
      <c r="H12" s="181" t="s">
        <v>383</v>
      </c>
      <c r="I12" s="190">
        <v>1</v>
      </c>
      <c r="J12" s="190">
        <v>1</v>
      </c>
      <c r="K12" s="190">
        <v>1</v>
      </c>
      <c r="L12" s="195"/>
      <c r="M12" s="195"/>
      <c r="N12" s="196"/>
      <c r="O12" s="196"/>
      <c r="P12" s="198"/>
      <c r="Q12" s="195"/>
      <c r="R12" s="195"/>
      <c r="S12" s="195"/>
      <c r="T12" s="195"/>
      <c r="U12" s="196"/>
      <c r="V12" s="195"/>
      <c r="W12" s="195"/>
    </row>
    <row r="13" s="175" customFormat="1" ht="21.75" customHeight="1" spans="1:23">
      <c r="A13" s="181"/>
      <c r="B13" s="181"/>
      <c r="C13" s="73" t="s">
        <v>407</v>
      </c>
      <c r="D13" s="181"/>
      <c r="E13" s="181"/>
      <c r="F13" s="181"/>
      <c r="G13" s="181"/>
      <c r="H13" s="181"/>
      <c r="I13" s="190">
        <v>0.52</v>
      </c>
      <c r="J13" s="190">
        <v>0.52</v>
      </c>
      <c r="K13" s="190">
        <v>0.52</v>
      </c>
      <c r="L13" s="195"/>
      <c r="M13" s="195"/>
      <c r="N13" s="196"/>
      <c r="O13" s="196"/>
      <c r="P13" s="198"/>
      <c r="Q13" s="195"/>
      <c r="R13" s="195"/>
      <c r="S13" s="195"/>
      <c r="T13" s="195"/>
      <c r="U13" s="196"/>
      <c r="V13" s="195"/>
      <c r="W13" s="195"/>
    </row>
    <row r="14" ht="21.75" customHeight="1" spans="1:23">
      <c r="A14" s="181" t="s">
        <v>408</v>
      </c>
      <c r="B14" s="181" t="s">
        <v>409</v>
      </c>
      <c r="C14" s="73" t="s">
        <v>407</v>
      </c>
      <c r="D14" s="181" t="s">
        <v>405</v>
      </c>
      <c r="E14" s="181" t="s">
        <v>220</v>
      </c>
      <c r="F14" s="181" t="s">
        <v>410</v>
      </c>
      <c r="G14" s="181" t="s">
        <v>382</v>
      </c>
      <c r="H14" s="181" t="s">
        <v>383</v>
      </c>
      <c r="I14" s="190">
        <v>0.52</v>
      </c>
      <c r="J14" s="190">
        <v>0.52</v>
      </c>
      <c r="K14" s="190">
        <v>0.52</v>
      </c>
      <c r="L14" s="190"/>
      <c r="M14" s="190"/>
      <c r="N14" s="17"/>
      <c r="O14" s="17"/>
      <c r="P14" s="199"/>
      <c r="Q14" s="190"/>
      <c r="R14" s="190"/>
      <c r="S14" s="190"/>
      <c r="T14" s="190"/>
      <c r="U14" s="17"/>
      <c r="V14" s="190"/>
      <c r="W14" s="190"/>
    </row>
    <row r="15" ht="21.75" customHeight="1" spans="1:23">
      <c r="A15" s="181"/>
      <c r="B15" s="181"/>
      <c r="C15" s="73" t="s">
        <v>411</v>
      </c>
      <c r="D15" s="181"/>
      <c r="E15" s="181"/>
      <c r="F15" s="181"/>
      <c r="G15" s="181"/>
      <c r="H15" s="181"/>
      <c r="I15" s="190">
        <v>3</v>
      </c>
      <c r="J15" s="190">
        <v>3</v>
      </c>
      <c r="K15" s="190">
        <v>3</v>
      </c>
      <c r="L15" s="190"/>
      <c r="M15" s="190"/>
      <c r="N15" s="17"/>
      <c r="O15" s="17"/>
      <c r="P15" s="199"/>
      <c r="Q15" s="190"/>
      <c r="R15" s="190"/>
      <c r="S15" s="190"/>
      <c r="T15" s="190"/>
      <c r="U15" s="17"/>
      <c r="V15" s="190"/>
      <c r="W15" s="190"/>
    </row>
    <row r="16" ht="21.75" customHeight="1" spans="1:23">
      <c r="A16" s="181" t="s">
        <v>408</v>
      </c>
      <c r="B16" s="181" t="s">
        <v>412</v>
      </c>
      <c r="C16" s="73" t="s">
        <v>411</v>
      </c>
      <c r="D16" s="181" t="s">
        <v>405</v>
      </c>
      <c r="E16" s="181" t="s">
        <v>221</v>
      </c>
      <c r="F16" s="181" t="s">
        <v>413</v>
      </c>
      <c r="G16" s="181" t="s">
        <v>312</v>
      </c>
      <c r="H16" s="181" t="s">
        <v>313</v>
      </c>
      <c r="I16" s="190">
        <v>3</v>
      </c>
      <c r="J16" s="190">
        <v>3</v>
      </c>
      <c r="K16" s="190">
        <v>3</v>
      </c>
      <c r="L16" s="190"/>
      <c r="M16" s="190"/>
      <c r="N16" s="17"/>
      <c r="O16" s="17"/>
      <c r="P16" s="199"/>
      <c r="Q16" s="190"/>
      <c r="R16" s="190"/>
      <c r="S16" s="190"/>
      <c r="T16" s="190"/>
      <c r="U16" s="17"/>
      <c r="V16" s="190"/>
      <c r="W16" s="190"/>
    </row>
    <row r="17" ht="21.75" customHeight="1" spans="1:23">
      <c r="A17" s="181"/>
      <c r="B17" s="181"/>
      <c r="C17" s="73" t="s">
        <v>414</v>
      </c>
      <c r="D17" s="181"/>
      <c r="E17" s="181"/>
      <c r="F17" s="181"/>
      <c r="G17" s="181"/>
      <c r="H17" s="181"/>
      <c r="I17" s="190">
        <f>I18+I19+I20+I21</f>
        <v>40.18</v>
      </c>
      <c r="J17" s="190">
        <f>J18+J19+J20+J21</f>
        <v>40.18</v>
      </c>
      <c r="K17" s="190">
        <f>K18+K19+K20+K21</f>
        <v>40.18</v>
      </c>
      <c r="L17" s="190"/>
      <c r="M17" s="190"/>
      <c r="N17" s="17"/>
      <c r="O17" s="17"/>
      <c r="P17" s="199"/>
      <c r="Q17" s="190"/>
      <c r="R17" s="190"/>
      <c r="S17" s="190"/>
      <c r="T17" s="190"/>
      <c r="U17" s="17"/>
      <c r="V17" s="190"/>
      <c r="W17" s="190"/>
    </row>
    <row r="18" ht="21.75" customHeight="1" spans="1:23">
      <c r="A18" s="181" t="s">
        <v>408</v>
      </c>
      <c r="B18" s="181" t="s">
        <v>415</v>
      </c>
      <c r="C18" s="73" t="s">
        <v>414</v>
      </c>
      <c r="D18" s="181" t="s">
        <v>405</v>
      </c>
      <c r="E18" s="181" t="s">
        <v>235</v>
      </c>
      <c r="F18" s="181" t="s">
        <v>416</v>
      </c>
      <c r="G18" s="181" t="s">
        <v>312</v>
      </c>
      <c r="H18" s="181" t="s">
        <v>313</v>
      </c>
      <c r="I18" s="190">
        <v>15.68</v>
      </c>
      <c r="J18" s="190">
        <v>15.68</v>
      </c>
      <c r="K18" s="190">
        <v>15.68</v>
      </c>
      <c r="L18" s="191"/>
      <c r="M18" s="191"/>
      <c r="N18" s="128"/>
      <c r="O18" s="128"/>
      <c r="P18" s="199"/>
      <c r="Q18" s="191"/>
      <c r="R18" s="191"/>
      <c r="S18" s="191"/>
      <c r="T18" s="191"/>
      <c r="U18" s="128"/>
      <c r="V18" s="191"/>
      <c r="W18" s="191"/>
    </row>
    <row r="19" ht="21.75" customHeight="1" spans="1:23">
      <c r="A19" s="181" t="s">
        <v>408</v>
      </c>
      <c r="B19" s="181" t="s">
        <v>415</v>
      </c>
      <c r="C19" s="73" t="s">
        <v>414</v>
      </c>
      <c r="D19" s="181" t="s">
        <v>405</v>
      </c>
      <c r="E19" s="181" t="s">
        <v>235</v>
      </c>
      <c r="F19" s="181" t="s">
        <v>416</v>
      </c>
      <c r="G19" s="181" t="s">
        <v>314</v>
      </c>
      <c r="H19" s="181" t="s">
        <v>315</v>
      </c>
      <c r="I19" s="190">
        <v>8.5</v>
      </c>
      <c r="J19" s="190">
        <v>8.5</v>
      </c>
      <c r="K19" s="190">
        <v>8.5</v>
      </c>
      <c r="L19" s="191"/>
      <c r="M19" s="191"/>
      <c r="N19" s="128"/>
      <c r="O19" s="128"/>
      <c r="P19" s="199"/>
      <c r="Q19" s="191"/>
      <c r="R19" s="191"/>
      <c r="S19" s="191"/>
      <c r="T19" s="191"/>
      <c r="U19" s="128"/>
      <c r="V19" s="191"/>
      <c r="W19" s="191"/>
    </row>
    <row r="20" ht="21.75" customHeight="1" spans="1:23">
      <c r="A20" s="181" t="s">
        <v>408</v>
      </c>
      <c r="B20" s="181" t="s">
        <v>415</v>
      </c>
      <c r="C20" s="73" t="s">
        <v>414</v>
      </c>
      <c r="D20" s="181" t="s">
        <v>405</v>
      </c>
      <c r="E20" s="181" t="s">
        <v>235</v>
      </c>
      <c r="F20" s="181" t="s">
        <v>416</v>
      </c>
      <c r="G20" s="181" t="s">
        <v>298</v>
      </c>
      <c r="H20" s="181" t="s">
        <v>299</v>
      </c>
      <c r="I20" s="190">
        <v>5</v>
      </c>
      <c r="J20" s="190">
        <v>5</v>
      </c>
      <c r="K20" s="190">
        <v>5</v>
      </c>
      <c r="L20" s="190"/>
      <c r="M20" s="190"/>
      <c r="N20" s="17"/>
      <c r="O20" s="17"/>
      <c r="P20" s="199"/>
      <c r="Q20" s="190"/>
      <c r="R20" s="190"/>
      <c r="S20" s="190"/>
      <c r="T20" s="190"/>
      <c r="U20" s="17"/>
      <c r="V20" s="190"/>
      <c r="W20" s="190"/>
    </row>
    <row r="21" ht="21.75" customHeight="1" spans="1:23">
      <c r="A21" s="181" t="s">
        <v>408</v>
      </c>
      <c r="B21" s="181" t="s">
        <v>415</v>
      </c>
      <c r="C21" s="73" t="s">
        <v>414</v>
      </c>
      <c r="D21" s="181" t="s">
        <v>405</v>
      </c>
      <c r="E21" s="181" t="s">
        <v>235</v>
      </c>
      <c r="F21" s="181" t="s">
        <v>416</v>
      </c>
      <c r="G21" s="181" t="s">
        <v>417</v>
      </c>
      <c r="H21" s="181" t="s">
        <v>418</v>
      </c>
      <c r="I21" s="190">
        <v>11</v>
      </c>
      <c r="J21" s="190">
        <v>11</v>
      </c>
      <c r="K21" s="190">
        <v>11</v>
      </c>
      <c r="L21" s="190"/>
      <c r="M21" s="190"/>
      <c r="N21" s="17"/>
      <c r="O21" s="17"/>
      <c r="P21" s="199"/>
      <c r="Q21" s="190"/>
      <c r="R21" s="190"/>
      <c r="S21" s="190"/>
      <c r="T21" s="190"/>
      <c r="U21" s="17"/>
      <c r="V21" s="190"/>
      <c r="W21" s="190"/>
    </row>
    <row r="22" ht="21.75" customHeight="1" spans="1:23">
      <c r="A22" s="181"/>
      <c r="B22" s="181"/>
      <c r="C22" s="73" t="s">
        <v>419</v>
      </c>
      <c r="D22" s="181"/>
      <c r="E22" s="181"/>
      <c r="F22" s="181"/>
      <c r="G22" s="181"/>
      <c r="H22" s="181"/>
      <c r="I22" s="190">
        <f>I23</f>
        <v>78.01</v>
      </c>
      <c r="J22" s="190">
        <f>J23</f>
        <v>78.01</v>
      </c>
      <c r="K22" s="190">
        <f>K23</f>
        <v>78.01</v>
      </c>
      <c r="L22" s="190"/>
      <c r="M22" s="190"/>
      <c r="N22" s="17"/>
      <c r="O22" s="17"/>
      <c r="P22" s="199"/>
      <c r="Q22" s="190"/>
      <c r="R22" s="190"/>
      <c r="S22" s="190"/>
      <c r="T22" s="190"/>
      <c r="U22" s="17"/>
      <c r="V22" s="190"/>
      <c r="W22" s="190"/>
    </row>
    <row r="23" ht="21.75" customHeight="1" spans="1:23">
      <c r="A23" s="181" t="s">
        <v>408</v>
      </c>
      <c r="B23" s="181" t="s">
        <v>420</v>
      </c>
      <c r="C23" s="73" t="s">
        <v>419</v>
      </c>
      <c r="D23" s="181" t="s">
        <v>405</v>
      </c>
      <c r="E23" s="181" t="s">
        <v>238</v>
      </c>
      <c r="F23" s="181" t="s">
        <v>421</v>
      </c>
      <c r="G23" s="181" t="s">
        <v>422</v>
      </c>
      <c r="H23" s="181" t="s">
        <v>418</v>
      </c>
      <c r="I23" s="190">
        <v>78.01</v>
      </c>
      <c r="J23" s="190">
        <v>78.01</v>
      </c>
      <c r="K23" s="190">
        <v>78.01</v>
      </c>
      <c r="L23" s="190"/>
      <c r="M23" s="190"/>
      <c r="N23" s="17"/>
      <c r="O23" s="17"/>
      <c r="P23" s="199"/>
      <c r="Q23" s="190"/>
      <c r="R23" s="190"/>
      <c r="S23" s="190"/>
      <c r="T23" s="190"/>
      <c r="U23" s="17"/>
      <c r="V23" s="190"/>
      <c r="W23" s="190"/>
    </row>
    <row r="24" ht="21.75" customHeight="1" spans="1:23">
      <c r="A24" s="181"/>
      <c r="B24" s="181"/>
      <c r="C24" s="73" t="s">
        <v>423</v>
      </c>
      <c r="D24" s="181"/>
      <c r="E24" s="181"/>
      <c r="F24" s="181"/>
      <c r="G24" s="181"/>
      <c r="H24" s="181"/>
      <c r="I24" s="190">
        <f>I25</f>
        <v>9.331625</v>
      </c>
      <c r="J24" s="190">
        <f>J25</f>
        <v>9.331625</v>
      </c>
      <c r="K24" s="190">
        <f>K25</f>
        <v>9.331625</v>
      </c>
      <c r="L24" s="190"/>
      <c r="M24" s="190"/>
      <c r="N24" s="17"/>
      <c r="O24" s="17"/>
      <c r="P24" s="199"/>
      <c r="Q24" s="190"/>
      <c r="R24" s="190"/>
      <c r="S24" s="190"/>
      <c r="T24" s="190"/>
      <c r="U24" s="17"/>
      <c r="V24" s="190"/>
      <c r="W24" s="190"/>
    </row>
    <row r="25" ht="21.75" customHeight="1" spans="1:23">
      <c r="A25" s="181" t="s">
        <v>408</v>
      </c>
      <c r="B25" s="181" t="s">
        <v>424</v>
      </c>
      <c r="C25" s="73" t="s">
        <v>423</v>
      </c>
      <c r="D25" s="181" t="s">
        <v>405</v>
      </c>
      <c r="E25" s="181" t="s">
        <v>240</v>
      </c>
      <c r="F25" s="181" t="s">
        <v>425</v>
      </c>
      <c r="G25" s="181" t="s">
        <v>426</v>
      </c>
      <c r="H25" s="181" t="s">
        <v>427</v>
      </c>
      <c r="I25" s="190">
        <v>9.331625</v>
      </c>
      <c r="J25" s="190">
        <v>9.331625</v>
      </c>
      <c r="K25" s="190">
        <v>9.331625</v>
      </c>
      <c r="L25" s="191"/>
      <c r="M25" s="191"/>
      <c r="N25" s="128"/>
      <c r="O25" s="128"/>
      <c r="P25" s="199"/>
      <c r="Q25" s="191"/>
      <c r="R25" s="191"/>
      <c r="S25" s="191"/>
      <c r="T25" s="191"/>
      <c r="U25" s="128"/>
      <c r="V25" s="191"/>
      <c r="W25" s="191"/>
    </row>
    <row r="26" ht="21.75" customHeight="1" spans="1:23">
      <c r="A26" s="181"/>
      <c r="B26" s="181"/>
      <c r="C26" s="73" t="s">
        <v>428</v>
      </c>
      <c r="D26" s="181"/>
      <c r="E26" s="181"/>
      <c r="F26" s="181"/>
      <c r="G26" s="181"/>
      <c r="H26" s="181"/>
      <c r="I26" s="190">
        <f>I27</f>
        <v>1</v>
      </c>
      <c r="J26" s="190">
        <f>J27</f>
        <v>1</v>
      </c>
      <c r="K26" s="190">
        <f>K27</f>
        <v>1</v>
      </c>
      <c r="L26" s="191"/>
      <c r="M26" s="191"/>
      <c r="N26" s="128"/>
      <c r="O26" s="128"/>
      <c r="P26" s="199"/>
      <c r="Q26" s="191"/>
      <c r="R26" s="191"/>
      <c r="S26" s="191"/>
      <c r="T26" s="191"/>
      <c r="U26" s="128"/>
      <c r="V26" s="191"/>
      <c r="W26" s="191"/>
    </row>
    <row r="27" ht="21.75" customHeight="1" spans="1:23">
      <c r="A27" s="181" t="s">
        <v>408</v>
      </c>
      <c r="B27" s="181" t="s">
        <v>429</v>
      </c>
      <c r="C27" s="73" t="s">
        <v>428</v>
      </c>
      <c r="D27" s="181" t="s">
        <v>405</v>
      </c>
      <c r="E27" s="181" t="s">
        <v>241</v>
      </c>
      <c r="F27" s="181" t="s">
        <v>430</v>
      </c>
      <c r="G27" s="181" t="s">
        <v>431</v>
      </c>
      <c r="H27" s="181" t="s">
        <v>432</v>
      </c>
      <c r="I27" s="190">
        <v>1</v>
      </c>
      <c r="J27" s="190">
        <v>1</v>
      </c>
      <c r="K27" s="190">
        <v>1</v>
      </c>
      <c r="L27" s="190"/>
      <c r="M27" s="190"/>
      <c r="N27" s="17"/>
      <c r="O27" s="17"/>
      <c r="P27" s="199"/>
      <c r="Q27" s="190"/>
      <c r="R27" s="190"/>
      <c r="S27" s="190"/>
      <c r="T27" s="190"/>
      <c r="U27" s="17"/>
      <c r="V27" s="190"/>
      <c r="W27" s="190"/>
    </row>
    <row r="28" ht="21.75" customHeight="1" spans="1:23">
      <c r="A28" s="181"/>
      <c r="B28" s="181"/>
      <c r="C28" s="73" t="s">
        <v>433</v>
      </c>
      <c r="D28" s="181"/>
      <c r="E28" s="181"/>
      <c r="F28" s="181"/>
      <c r="G28" s="181"/>
      <c r="H28" s="181"/>
      <c r="I28" s="190">
        <f>I29</f>
        <v>25.27</v>
      </c>
      <c r="J28" s="190">
        <f>J29</f>
        <v>25.27</v>
      </c>
      <c r="K28" s="190">
        <f>K29</f>
        <v>25.27</v>
      </c>
      <c r="L28" s="190"/>
      <c r="M28" s="190"/>
      <c r="N28" s="17"/>
      <c r="O28" s="17"/>
      <c r="P28" s="199"/>
      <c r="Q28" s="190"/>
      <c r="R28" s="190"/>
      <c r="S28" s="190"/>
      <c r="T28" s="190"/>
      <c r="U28" s="17"/>
      <c r="V28" s="190"/>
      <c r="W28" s="190"/>
    </row>
    <row r="29" ht="21.75" customHeight="1" spans="1:23">
      <c r="A29" s="181" t="s">
        <v>408</v>
      </c>
      <c r="B29" s="181" t="s">
        <v>434</v>
      </c>
      <c r="C29" s="73" t="s">
        <v>433</v>
      </c>
      <c r="D29" s="181" t="s">
        <v>405</v>
      </c>
      <c r="E29" s="181" t="s">
        <v>243</v>
      </c>
      <c r="F29" s="181" t="s">
        <v>435</v>
      </c>
      <c r="G29" s="181" t="s">
        <v>306</v>
      </c>
      <c r="H29" s="181" t="s">
        <v>307</v>
      </c>
      <c r="I29" s="190">
        <v>25.27</v>
      </c>
      <c r="J29" s="190">
        <v>25.27</v>
      </c>
      <c r="K29" s="190">
        <v>25.27</v>
      </c>
      <c r="L29" s="190"/>
      <c r="M29" s="190"/>
      <c r="N29" s="17"/>
      <c r="O29" s="17"/>
      <c r="P29" s="199"/>
      <c r="Q29" s="190"/>
      <c r="R29" s="190"/>
      <c r="S29" s="190"/>
      <c r="T29" s="190"/>
      <c r="U29" s="17"/>
      <c r="V29" s="190"/>
      <c r="W29" s="190"/>
    </row>
    <row r="30" ht="18.75" customHeight="1" spans="1:23">
      <c r="A30" s="182" t="s">
        <v>169</v>
      </c>
      <c r="B30" s="183"/>
      <c r="C30" s="183"/>
      <c r="D30" s="183"/>
      <c r="E30" s="183"/>
      <c r="F30" s="183"/>
      <c r="G30" s="183"/>
      <c r="H30" s="184"/>
      <c r="I30" s="191">
        <f>I9+I13+I15+I17+I22+I24+I26+I28</f>
        <v>162.211625</v>
      </c>
      <c r="J30" s="191">
        <f>J9+J13+J15+J17+J22+J24+J26+J28</f>
        <v>162.211625</v>
      </c>
      <c r="K30" s="191">
        <f>K9+K13+K15+K17+K22+K24+K26+K28</f>
        <v>162.211625</v>
      </c>
      <c r="L30" s="191"/>
      <c r="M30" s="191"/>
      <c r="N30" s="191"/>
      <c r="O30" s="191"/>
      <c r="P30" s="200"/>
      <c r="Q30" s="191"/>
      <c r="R30" s="191"/>
      <c r="S30" s="191"/>
      <c r="T30" s="191"/>
      <c r="U30" s="17"/>
      <c r="V30" s="191"/>
      <c r="W30" s="191"/>
    </row>
  </sheetData>
  <mergeCells count="28">
    <mergeCell ref="A2:W2"/>
    <mergeCell ref="A3:H3"/>
    <mergeCell ref="J4:M4"/>
    <mergeCell ref="N4:P4"/>
    <mergeCell ref="R4:W4"/>
    <mergeCell ref="A30:H3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343"/>
  <sheetViews>
    <sheetView workbookViewId="0">
      <selection activeCell="L335" sqref="L335"/>
    </sheetView>
  </sheetViews>
  <sheetFormatPr defaultColWidth="9.14285714285714" defaultRowHeight="12" customHeight="1"/>
  <cols>
    <col min="1" max="1" width="31.5714285714286" style="44" customWidth="1"/>
    <col min="2" max="2" width="37.8571428571429" style="44" customWidth="1"/>
    <col min="3" max="3" width="11.4285714285714" style="44" customWidth="1"/>
    <col min="4" max="4" width="12.5714285714286" style="44" customWidth="1"/>
    <col min="5" max="5" width="20.7142857142857" style="44" customWidth="1"/>
    <col min="6" max="6" width="10.2857142857143" style="57" customWidth="1"/>
    <col min="7" max="7" width="11.8571428571429" style="44" customWidth="1"/>
    <col min="8" max="8" width="10.2857142857143" style="57" customWidth="1"/>
    <col min="9" max="9" width="13.5714285714286" style="57" customWidth="1"/>
    <col min="10" max="10" width="45.4285714285714" style="56" customWidth="1"/>
    <col min="11" max="16384" width="9.14285714285714" style="56" customWidth="1"/>
  </cols>
  <sheetData>
    <row r="1" ht="15.75" customHeight="1" spans="10:10">
      <c r="J1" s="74" t="s">
        <v>436</v>
      </c>
    </row>
    <row r="2" s="54" customFormat="1" ht="45" customHeight="1" spans="1:10">
      <c r="A2" s="58" t="s">
        <v>437</v>
      </c>
      <c r="B2" s="60"/>
      <c r="C2" s="60"/>
      <c r="D2" s="60"/>
      <c r="E2" s="60"/>
      <c r="F2" s="59"/>
      <c r="G2" s="60"/>
      <c r="H2" s="59"/>
      <c r="I2" s="59"/>
      <c r="J2" s="59"/>
    </row>
    <row r="3" s="55" customFormat="1" ht="15.75" customHeight="1" spans="1:10">
      <c r="A3" s="61" t="s">
        <v>2</v>
      </c>
      <c r="B3" s="163"/>
      <c r="C3" s="163"/>
      <c r="D3" s="163"/>
      <c r="E3" s="163"/>
      <c r="F3" s="164"/>
      <c r="G3" s="163"/>
      <c r="H3" s="164"/>
      <c r="I3" s="164"/>
      <c r="J3" s="164"/>
    </row>
    <row r="4" ht="60" customHeight="1" spans="1:10">
      <c r="A4" s="64" t="s">
        <v>438</v>
      </c>
      <c r="B4" s="64" t="s">
        <v>439</v>
      </c>
      <c r="C4" s="64" t="s">
        <v>440</v>
      </c>
      <c r="D4" s="64" t="s">
        <v>441</v>
      </c>
      <c r="E4" s="64" t="s">
        <v>442</v>
      </c>
      <c r="F4" s="66" t="s">
        <v>443</v>
      </c>
      <c r="G4" s="64" t="s">
        <v>444</v>
      </c>
      <c r="H4" s="66" t="s">
        <v>445</v>
      </c>
      <c r="I4" s="66" t="s">
        <v>446</v>
      </c>
      <c r="J4" s="65" t="s">
        <v>447</v>
      </c>
    </row>
    <row r="5" ht="15" customHeight="1" spans="1:10">
      <c r="A5" s="67">
        <v>1</v>
      </c>
      <c r="B5" s="67">
        <v>2</v>
      </c>
      <c r="C5" s="64">
        <v>3</v>
      </c>
      <c r="D5" s="67">
        <v>4</v>
      </c>
      <c r="E5" s="67">
        <v>5</v>
      </c>
      <c r="F5" s="67">
        <v>6</v>
      </c>
      <c r="G5" s="67">
        <v>7</v>
      </c>
      <c r="H5" s="67">
        <v>8</v>
      </c>
      <c r="I5" s="67">
        <v>9</v>
      </c>
      <c r="J5" s="67">
        <v>10</v>
      </c>
    </row>
    <row r="6" s="168" customFormat="1" ht="12.75" spans="1:10">
      <c r="A6" s="69" t="s">
        <v>405</v>
      </c>
      <c r="B6" s="71"/>
      <c r="C6" s="71"/>
      <c r="D6" s="71"/>
      <c r="E6" s="71"/>
      <c r="F6" s="70"/>
      <c r="G6" s="71"/>
      <c r="H6" s="70"/>
      <c r="I6" s="70"/>
      <c r="J6" s="70"/>
    </row>
    <row r="7" s="168" customFormat="1" ht="56.25" spans="1:10">
      <c r="A7" s="69" t="s">
        <v>448</v>
      </c>
      <c r="B7" s="73" t="s">
        <v>449</v>
      </c>
      <c r="C7" s="71"/>
      <c r="D7" s="71"/>
      <c r="E7" s="71"/>
      <c r="F7" s="70"/>
      <c r="G7" s="71"/>
      <c r="H7" s="70"/>
      <c r="I7" s="70"/>
      <c r="J7" s="70"/>
    </row>
    <row r="8" s="168" customFormat="1" ht="12.75" spans="1:10">
      <c r="A8" s="71"/>
      <c r="B8" s="71"/>
      <c r="C8" s="69" t="s">
        <v>450</v>
      </c>
      <c r="D8" s="69" t="s">
        <v>45</v>
      </c>
      <c r="E8" s="69" t="s">
        <v>45</v>
      </c>
      <c r="F8" s="70" t="s">
        <v>45</v>
      </c>
      <c r="G8" s="69" t="s">
        <v>45</v>
      </c>
      <c r="H8" s="70" t="s">
        <v>45</v>
      </c>
      <c r="I8" s="70" t="s">
        <v>45</v>
      </c>
      <c r="J8" s="72" t="s">
        <v>45</v>
      </c>
    </row>
    <row r="9" s="168" customFormat="1" ht="12.75" spans="1:10">
      <c r="A9" s="169"/>
      <c r="B9" s="169"/>
      <c r="C9" s="69" t="s">
        <v>45</v>
      </c>
      <c r="D9" s="69" t="s">
        <v>451</v>
      </c>
      <c r="E9" s="69" t="s">
        <v>45</v>
      </c>
      <c r="F9" s="70" t="s">
        <v>45</v>
      </c>
      <c r="G9" s="69" t="s">
        <v>45</v>
      </c>
      <c r="H9" s="70" t="s">
        <v>45</v>
      </c>
      <c r="I9" s="70" t="s">
        <v>45</v>
      </c>
      <c r="J9" s="72" t="s">
        <v>45</v>
      </c>
    </row>
    <row r="10" s="168" customFormat="1" ht="22.5" spans="1:10">
      <c r="A10" s="169"/>
      <c r="B10" s="169"/>
      <c r="C10" s="69" t="s">
        <v>45</v>
      </c>
      <c r="D10" s="69" t="s">
        <v>45</v>
      </c>
      <c r="E10" s="69" t="s">
        <v>452</v>
      </c>
      <c r="F10" s="70" t="s">
        <v>453</v>
      </c>
      <c r="G10" s="69" t="s">
        <v>454</v>
      </c>
      <c r="H10" s="70" t="s">
        <v>455</v>
      </c>
      <c r="I10" s="70" t="s">
        <v>456</v>
      </c>
      <c r="J10" s="72" t="s">
        <v>457</v>
      </c>
    </row>
    <row r="11" s="168" customFormat="1" ht="12.75" spans="1:10">
      <c r="A11" s="169"/>
      <c r="B11" s="169"/>
      <c r="C11" s="69" t="s">
        <v>45</v>
      </c>
      <c r="D11" s="69" t="s">
        <v>458</v>
      </c>
      <c r="E11" s="69" t="s">
        <v>45</v>
      </c>
      <c r="F11" s="70" t="s">
        <v>45</v>
      </c>
      <c r="G11" s="69" t="s">
        <v>45</v>
      </c>
      <c r="H11" s="70" t="s">
        <v>45</v>
      </c>
      <c r="I11" s="70" t="s">
        <v>45</v>
      </c>
      <c r="J11" s="72" t="s">
        <v>45</v>
      </c>
    </row>
    <row r="12" s="168" customFormat="1" ht="33.75" spans="1:10">
      <c r="A12" s="169"/>
      <c r="B12" s="169"/>
      <c r="C12" s="69" t="s">
        <v>45</v>
      </c>
      <c r="D12" s="69" t="s">
        <v>45</v>
      </c>
      <c r="E12" s="69" t="s">
        <v>459</v>
      </c>
      <c r="F12" s="70" t="s">
        <v>460</v>
      </c>
      <c r="G12" s="69" t="s">
        <v>461</v>
      </c>
      <c r="H12" s="70" t="s">
        <v>462</v>
      </c>
      <c r="I12" s="70" t="s">
        <v>463</v>
      </c>
      <c r="J12" s="72" t="s">
        <v>464</v>
      </c>
    </row>
    <row r="13" s="168" customFormat="1" ht="12.75" spans="1:10">
      <c r="A13" s="169"/>
      <c r="B13" s="169"/>
      <c r="C13" s="69" t="s">
        <v>45</v>
      </c>
      <c r="D13" s="69" t="s">
        <v>465</v>
      </c>
      <c r="E13" s="69" t="s">
        <v>45</v>
      </c>
      <c r="F13" s="70" t="s">
        <v>45</v>
      </c>
      <c r="G13" s="69" t="s">
        <v>45</v>
      </c>
      <c r="H13" s="70" t="s">
        <v>45</v>
      </c>
      <c r="I13" s="70" t="s">
        <v>45</v>
      </c>
      <c r="J13" s="72" t="s">
        <v>45</v>
      </c>
    </row>
    <row r="14" s="168" customFormat="1" ht="33.75" spans="1:10">
      <c r="A14" s="169"/>
      <c r="B14" s="169"/>
      <c r="C14" s="69" t="s">
        <v>45</v>
      </c>
      <c r="D14" s="69" t="s">
        <v>45</v>
      </c>
      <c r="E14" s="69" t="s">
        <v>466</v>
      </c>
      <c r="F14" s="70" t="s">
        <v>460</v>
      </c>
      <c r="G14" s="69" t="s">
        <v>461</v>
      </c>
      <c r="H14" s="70" t="s">
        <v>462</v>
      </c>
      <c r="I14" s="70" t="s">
        <v>463</v>
      </c>
      <c r="J14" s="72" t="s">
        <v>464</v>
      </c>
    </row>
    <row r="15" s="168" customFormat="1" ht="12.75" spans="1:10">
      <c r="A15" s="169"/>
      <c r="B15" s="169"/>
      <c r="C15" s="69" t="s">
        <v>45</v>
      </c>
      <c r="D15" s="69" t="s">
        <v>467</v>
      </c>
      <c r="E15" s="69" t="s">
        <v>45</v>
      </c>
      <c r="F15" s="70" t="s">
        <v>45</v>
      </c>
      <c r="G15" s="69" t="s">
        <v>45</v>
      </c>
      <c r="H15" s="70" t="s">
        <v>45</v>
      </c>
      <c r="I15" s="70" t="s">
        <v>45</v>
      </c>
      <c r="J15" s="72" t="s">
        <v>45</v>
      </c>
    </row>
    <row r="16" s="168" customFormat="1" ht="33.75" spans="1:10">
      <c r="A16" s="169"/>
      <c r="B16" s="169"/>
      <c r="C16" s="69" t="s">
        <v>45</v>
      </c>
      <c r="D16" s="69" t="s">
        <v>45</v>
      </c>
      <c r="E16" s="69" t="s">
        <v>468</v>
      </c>
      <c r="F16" s="70" t="s">
        <v>460</v>
      </c>
      <c r="G16" s="69" t="s">
        <v>469</v>
      </c>
      <c r="H16" s="70" t="s">
        <v>470</v>
      </c>
      <c r="I16" s="70" t="s">
        <v>456</v>
      </c>
      <c r="J16" s="72" t="s">
        <v>464</v>
      </c>
    </row>
    <row r="17" s="168" customFormat="1" ht="12.75" spans="1:10">
      <c r="A17" s="169"/>
      <c r="B17" s="169"/>
      <c r="C17" s="69" t="s">
        <v>471</v>
      </c>
      <c r="D17" s="69" t="s">
        <v>45</v>
      </c>
      <c r="E17" s="69" t="s">
        <v>45</v>
      </c>
      <c r="F17" s="70" t="s">
        <v>45</v>
      </c>
      <c r="G17" s="69" t="s">
        <v>45</v>
      </c>
      <c r="H17" s="70" t="s">
        <v>45</v>
      </c>
      <c r="I17" s="70" t="s">
        <v>45</v>
      </c>
      <c r="J17" s="72" t="s">
        <v>45</v>
      </c>
    </row>
    <row r="18" s="168" customFormat="1" ht="12.75" spans="1:10">
      <c r="A18" s="169"/>
      <c r="B18" s="169"/>
      <c r="C18" s="69" t="s">
        <v>45</v>
      </c>
      <c r="D18" s="69" t="s">
        <v>472</v>
      </c>
      <c r="E18" s="69" t="s">
        <v>45</v>
      </c>
      <c r="F18" s="70" t="s">
        <v>45</v>
      </c>
      <c r="G18" s="69" t="s">
        <v>45</v>
      </c>
      <c r="H18" s="70" t="s">
        <v>45</v>
      </c>
      <c r="I18" s="70" t="s">
        <v>45</v>
      </c>
      <c r="J18" s="72" t="s">
        <v>45</v>
      </c>
    </row>
    <row r="19" s="168" customFormat="1" ht="33.75" spans="1:10">
      <c r="A19" s="169"/>
      <c r="B19" s="169"/>
      <c r="C19" s="69" t="s">
        <v>45</v>
      </c>
      <c r="D19" s="69" t="s">
        <v>45</v>
      </c>
      <c r="E19" s="69" t="s">
        <v>473</v>
      </c>
      <c r="F19" s="70" t="s">
        <v>460</v>
      </c>
      <c r="G19" s="69" t="s">
        <v>474</v>
      </c>
      <c r="H19" s="70" t="s">
        <v>462</v>
      </c>
      <c r="I19" s="70" t="s">
        <v>463</v>
      </c>
      <c r="J19" s="72" t="s">
        <v>464</v>
      </c>
    </row>
    <row r="20" s="168" customFormat="1" ht="12.75" spans="1:10">
      <c r="A20" s="169"/>
      <c r="B20" s="169"/>
      <c r="C20" s="69" t="s">
        <v>45</v>
      </c>
      <c r="D20" s="69" t="s">
        <v>475</v>
      </c>
      <c r="E20" s="69" t="s">
        <v>45</v>
      </c>
      <c r="F20" s="70" t="s">
        <v>45</v>
      </c>
      <c r="G20" s="69" t="s">
        <v>45</v>
      </c>
      <c r="H20" s="70" t="s">
        <v>45</v>
      </c>
      <c r="I20" s="70" t="s">
        <v>45</v>
      </c>
      <c r="J20" s="72" t="s">
        <v>45</v>
      </c>
    </row>
    <row r="21" s="168" customFormat="1" ht="33.75" spans="1:10">
      <c r="A21" s="169"/>
      <c r="B21" s="169"/>
      <c r="C21" s="69" t="s">
        <v>45</v>
      </c>
      <c r="D21" s="69" t="s">
        <v>45</v>
      </c>
      <c r="E21" s="69" t="s">
        <v>476</v>
      </c>
      <c r="F21" s="70" t="s">
        <v>460</v>
      </c>
      <c r="G21" s="69" t="s">
        <v>477</v>
      </c>
      <c r="H21" s="70" t="s">
        <v>462</v>
      </c>
      <c r="I21" s="70" t="s">
        <v>463</v>
      </c>
      <c r="J21" s="72" t="s">
        <v>464</v>
      </c>
    </row>
    <row r="22" s="168" customFormat="1" ht="12.75" spans="1:10">
      <c r="A22" s="169"/>
      <c r="B22" s="169"/>
      <c r="C22" s="69" t="s">
        <v>478</v>
      </c>
      <c r="D22" s="69" t="s">
        <v>45</v>
      </c>
      <c r="E22" s="69" t="s">
        <v>45</v>
      </c>
      <c r="F22" s="70" t="s">
        <v>45</v>
      </c>
      <c r="G22" s="69" t="s">
        <v>45</v>
      </c>
      <c r="H22" s="70" t="s">
        <v>45</v>
      </c>
      <c r="I22" s="70" t="s">
        <v>45</v>
      </c>
      <c r="J22" s="72" t="s">
        <v>45</v>
      </c>
    </row>
    <row r="23" s="168" customFormat="1" ht="12.75" spans="1:10">
      <c r="A23" s="169"/>
      <c r="B23" s="169"/>
      <c r="C23" s="69" t="s">
        <v>45</v>
      </c>
      <c r="D23" s="69" t="s">
        <v>479</v>
      </c>
      <c r="E23" s="69" t="s">
        <v>45</v>
      </c>
      <c r="F23" s="70" t="s">
        <v>45</v>
      </c>
      <c r="G23" s="69" t="s">
        <v>45</v>
      </c>
      <c r="H23" s="70" t="s">
        <v>45</v>
      </c>
      <c r="I23" s="70" t="s">
        <v>45</v>
      </c>
      <c r="J23" s="72" t="s">
        <v>45</v>
      </c>
    </row>
    <row r="24" s="168" customFormat="1" ht="12.75" spans="1:10">
      <c r="A24" s="169"/>
      <c r="B24" s="169"/>
      <c r="C24" s="69" t="s">
        <v>45</v>
      </c>
      <c r="D24" s="69" t="s">
        <v>45</v>
      </c>
      <c r="E24" s="69" t="s">
        <v>480</v>
      </c>
      <c r="F24" s="70" t="s">
        <v>460</v>
      </c>
      <c r="G24" s="69" t="s">
        <v>481</v>
      </c>
      <c r="H24" s="70" t="s">
        <v>462</v>
      </c>
      <c r="I24" s="70" t="s">
        <v>463</v>
      </c>
      <c r="J24" s="72" t="s">
        <v>482</v>
      </c>
    </row>
    <row r="25" s="168" customFormat="1" ht="22.5" spans="1:10">
      <c r="A25" s="69" t="s">
        <v>483</v>
      </c>
      <c r="B25" s="73" t="s">
        <v>484</v>
      </c>
      <c r="C25" s="169"/>
      <c r="D25" s="169"/>
      <c r="E25" s="169"/>
      <c r="F25" s="170"/>
      <c r="G25" s="169"/>
      <c r="H25" s="170"/>
      <c r="I25" s="170"/>
      <c r="J25" s="171"/>
    </row>
    <row r="26" s="168" customFormat="1" ht="12.75" spans="1:10">
      <c r="A26" s="169"/>
      <c r="B26" s="169"/>
      <c r="C26" s="69" t="s">
        <v>450</v>
      </c>
      <c r="D26" s="69" t="s">
        <v>45</v>
      </c>
      <c r="E26" s="69" t="s">
        <v>45</v>
      </c>
      <c r="F26" s="70" t="s">
        <v>45</v>
      </c>
      <c r="G26" s="69" t="s">
        <v>45</v>
      </c>
      <c r="H26" s="70" t="s">
        <v>45</v>
      </c>
      <c r="I26" s="70" t="s">
        <v>45</v>
      </c>
      <c r="J26" s="72" t="s">
        <v>45</v>
      </c>
    </row>
    <row r="27" s="168" customFormat="1" ht="12.75" spans="1:10">
      <c r="A27" s="169"/>
      <c r="B27" s="169"/>
      <c r="C27" s="69" t="s">
        <v>45</v>
      </c>
      <c r="D27" s="69" t="s">
        <v>451</v>
      </c>
      <c r="E27" s="69" t="s">
        <v>45</v>
      </c>
      <c r="F27" s="70" t="s">
        <v>45</v>
      </c>
      <c r="G27" s="69" t="s">
        <v>45</v>
      </c>
      <c r="H27" s="70" t="s">
        <v>45</v>
      </c>
      <c r="I27" s="70" t="s">
        <v>45</v>
      </c>
      <c r="J27" s="72" t="s">
        <v>45</v>
      </c>
    </row>
    <row r="28" ht="22.5" spans="1:10">
      <c r="A28" s="169"/>
      <c r="B28" s="169"/>
      <c r="C28" s="69" t="s">
        <v>45</v>
      </c>
      <c r="D28" s="69" t="s">
        <v>45</v>
      </c>
      <c r="E28" s="69" t="s">
        <v>485</v>
      </c>
      <c r="F28" s="70" t="s">
        <v>460</v>
      </c>
      <c r="G28" s="69" t="s">
        <v>486</v>
      </c>
      <c r="H28" s="70" t="s">
        <v>487</v>
      </c>
      <c r="I28" s="70" t="s">
        <v>456</v>
      </c>
      <c r="J28" s="72" t="s">
        <v>488</v>
      </c>
    </row>
    <row r="29" ht="22.5" spans="1:10">
      <c r="A29" s="169"/>
      <c r="B29" s="169"/>
      <c r="C29" s="69" t="s">
        <v>45</v>
      </c>
      <c r="D29" s="69" t="s">
        <v>45</v>
      </c>
      <c r="E29" s="69" t="s">
        <v>489</v>
      </c>
      <c r="F29" s="70" t="s">
        <v>460</v>
      </c>
      <c r="G29" s="69" t="s">
        <v>490</v>
      </c>
      <c r="H29" s="70" t="s">
        <v>491</v>
      </c>
      <c r="I29" s="70" t="s">
        <v>456</v>
      </c>
      <c r="J29" s="72" t="s">
        <v>488</v>
      </c>
    </row>
    <row r="30" spans="1:10">
      <c r="A30" s="169"/>
      <c r="B30" s="169"/>
      <c r="C30" s="69" t="s">
        <v>45</v>
      </c>
      <c r="D30" s="69" t="s">
        <v>458</v>
      </c>
      <c r="E30" s="69" t="s">
        <v>45</v>
      </c>
      <c r="F30" s="70" t="s">
        <v>45</v>
      </c>
      <c r="G30" s="69" t="s">
        <v>45</v>
      </c>
      <c r="H30" s="70" t="s">
        <v>45</v>
      </c>
      <c r="I30" s="70" t="s">
        <v>45</v>
      </c>
      <c r="J30" s="72" t="s">
        <v>45</v>
      </c>
    </row>
    <row r="31" ht="22.5" spans="1:10">
      <c r="A31" s="169"/>
      <c r="B31" s="169"/>
      <c r="C31" s="69" t="s">
        <v>45</v>
      </c>
      <c r="D31" s="69" t="s">
        <v>45</v>
      </c>
      <c r="E31" s="69" t="s">
        <v>492</v>
      </c>
      <c r="F31" s="70" t="s">
        <v>453</v>
      </c>
      <c r="G31" s="69" t="s">
        <v>493</v>
      </c>
      <c r="H31" s="70" t="s">
        <v>462</v>
      </c>
      <c r="I31" s="70" t="s">
        <v>463</v>
      </c>
      <c r="J31" s="72" t="s">
        <v>488</v>
      </c>
    </row>
    <row r="32" spans="1:10">
      <c r="A32" s="169"/>
      <c r="B32" s="169"/>
      <c r="C32" s="69" t="s">
        <v>471</v>
      </c>
      <c r="D32" s="69" t="s">
        <v>45</v>
      </c>
      <c r="E32" s="69" t="s">
        <v>45</v>
      </c>
      <c r="F32" s="70" t="s">
        <v>45</v>
      </c>
      <c r="G32" s="69" t="s">
        <v>45</v>
      </c>
      <c r="H32" s="70" t="s">
        <v>45</v>
      </c>
      <c r="I32" s="70" t="s">
        <v>45</v>
      </c>
      <c r="J32" s="72" t="s">
        <v>45</v>
      </c>
    </row>
    <row r="33" spans="1:10">
      <c r="A33" s="169"/>
      <c r="B33" s="169"/>
      <c r="C33" s="69" t="s">
        <v>45</v>
      </c>
      <c r="D33" s="69" t="s">
        <v>475</v>
      </c>
      <c r="E33" s="69" t="s">
        <v>45</v>
      </c>
      <c r="F33" s="70" t="s">
        <v>45</v>
      </c>
      <c r="G33" s="69" t="s">
        <v>45</v>
      </c>
      <c r="H33" s="70" t="s">
        <v>45</v>
      </c>
      <c r="I33" s="70" t="s">
        <v>45</v>
      </c>
      <c r="J33" s="72" t="s">
        <v>45</v>
      </c>
    </row>
    <row r="34" ht="22.5" spans="1:10">
      <c r="A34" s="169"/>
      <c r="B34" s="169"/>
      <c r="C34" s="69" t="s">
        <v>45</v>
      </c>
      <c r="D34" s="69" t="s">
        <v>45</v>
      </c>
      <c r="E34" s="69" t="s">
        <v>494</v>
      </c>
      <c r="F34" s="70" t="s">
        <v>460</v>
      </c>
      <c r="G34" s="69" t="s">
        <v>495</v>
      </c>
      <c r="H34" s="70" t="s">
        <v>462</v>
      </c>
      <c r="I34" s="70" t="s">
        <v>463</v>
      </c>
      <c r="J34" s="72" t="s">
        <v>488</v>
      </c>
    </row>
    <row r="35" spans="1:10">
      <c r="A35" s="169"/>
      <c r="B35" s="169"/>
      <c r="C35" s="69" t="s">
        <v>478</v>
      </c>
      <c r="D35" s="69" t="s">
        <v>45</v>
      </c>
      <c r="E35" s="69" t="s">
        <v>45</v>
      </c>
      <c r="F35" s="70" t="s">
        <v>45</v>
      </c>
      <c r="G35" s="69" t="s">
        <v>45</v>
      </c>
      <c r="H35" s="70" t="s">
        <v>45</v>
      </c>
      <c r="I35" s="70" t="s">
        <v>45</v>
      </c>
      <c r="J35" s="72" t="s">
        <v>45</v>
      </c>
    </row>
    <row r="36" spans="1:10">
      <c r="A36" s="169"/>
      <c r="B36" s="169"/>
      <c r="C36" s="69" t="s">
        <v>45</v>
      </c>
      <c r="D36" s="69" t="s">
        <v>479</v>
      </c>
      <c r="E36" s="69" t="s">
        <v>45</v>
      </c>
      <c r="F36" s="70" t="s">
        <v>45</v>
      </c>
      <c r="G36" s="69" t="s">
        <v>45</v>
      </c>
      <c r="H36" s="70" t="s">
        <v>45</v>
      </c>
      <c r="I36" s="70" t="s">
        <v>45</v>
      </c>
      <c r="J36" s="72" t="s">
        <v>45</v>
      </c>
    </row>
    <row r="37" ht="22.5" spans="1:10">
      <c r="A37" s="169"/>
      <c r="B37" s="169"/>
      <c r="C37" s="69" t="s">
        <v>45</v>
      </c>
      <c r="D37" s="69" t="s">
        <v>45</v>
      </c>
      <c r="E37" s="69" t="s">
        <v>496</v>
      </c>
      <c r="F37" s="70" t="s">
        <v>460</v>
      </c>
      <c r="G37" s="69" t="s">
        <v>481</v>
      </c>
      <c r="H37" s="70" t="s">
        <v>462</v>
      </c>
      <c r="I37" s="70" t="s">
        <v>463</v>
      </c>
      <c r="J37" s="72" t="s">
        <v>488</v>
      </c>
    </row>
    <row r="38" ht="33.75" spans="1:10">
      <c r="A38" s="69" t="s">
        <v>497</v>
      </c>
      <c r="B38" s="73" t="s">
        <v>498</v>
      </c>
      <c r="C38" s="169"/>
      <c r="D38" s="169"/>
      <c r="E38" s="169"/>
      <c r="F38" s="170"/>
      <c r="G38" s="169"/>
      <c r="H38" s="170"/>
      <c r="I38" s="170"/>
      <c r="J38" s="171"/>
    </row>
    <row r="39" spans="1:10">
      <c r="A39" s="169"/>
      <c r="B39" s="169"/>
      <c r="C39" s="69" t="s">
        <v>450</v>
      </c>
      <c r="D39" s="69" t="s">
        <v>45</v>
      </c>
      <c r="E39" s="69" t="s">
        <v>45</v>
      </c>
      <c r="F39" s="70" t="s">
        <v>45</v>
      </c>
      <c r="G39" s="69" t="s">
        <v>45</v>
      </c>
      <c r="H39" s="70" t="s">
        <v>45</v>
      </c>
      <c r="I39" s="70" t="s">
        <v>45</v>
      </c>
      <c r="J39" s="72" t="s">
        <v>45</v>
      </c>
    </row>
    <row r="40" spans="1:10">
      <c r="A40" s="169"/>
      <c r="B40" s="169"/>
      <c r="C40" s="69" t="s">
        <v>45</v>
      </c>
      <c r="D40" s="69" t="s">
        <v>451</v>
      </c>
      <c r="E40" s="69" t="s">
        <v>45</v>
      </c>
      <c r="F40" s="70" t="s">
        <v>45</v>
      </c>
      <c r="G40" s="69" t="s">
        <v>45</v>
      </c>
      <c r="H40" s="70" t="s">
        <v>45</v>
      </c>
      <c r="I40" s="70" t="s">
        <v>45</v>
      </c>
      <c r="J40" s="72" t="s">
        <v>45</v>
      </c>
    </row>
    <row r="41" ht="33.75" spans="1:10">
      <c r="A41" s="169"/>
      <c r="B41" s="169"/>
      <c r="C41" s="69" t="s">
        <v>45</v>
      </c>
      <c r="D41" s="69" t="s">
        <v>45</v>
      </c>
      <c r="E41" s="69" t="s">
        <v>499</v>
      </c>
      <c r="F41" s="70" t="s">
        <v>460</v>
      </c>
      <c r="G41" s="69" t="s">
        <v>209</v>
      </c>
      <c r="H41" s="70" t="s">
        <v>487</v>
      </c>
      <c r="I41" s="70" t="s">
        <v>456</v>
      </c>
      <c r="J41" s="72" t="s">
        <v>498</v>
      </c>
    </row>
    <row r="42" spans="1:10">
      <c r="A42" s="169"/>
      <c r="B42" s="169"/>
      <c r="C42" s="69" t="s">
        <v>45</v>
      </c>
      <c r="D42" s="69" t="s">
        <v>458</v>
      </c>
      <c r="E42" s="69" t="s">
        <v>45</v>
      </c>
      <c r="F42" s="70" t="s">
        <v>45</v>
      </c>
      <c r="G42" s="69" t="s">
        <v>45</v>
      </c>
      <c r="H42" s="70" t="s">
        <v>45</v>
      </c>
      <c r="I42" s="70" t="s">
        <v>45</v>
      </c>
      <c r="J42" s="72" t="s">
        <v>45</v>
      </c>
    </row>
    <row r="43" ht="33.75" spans="1:10">
      <c r="A43" s="169"/>
      <c r="B43" s="169"/>
      <c r="C43" s="69" t="s">
        <v>45</v>
      </c>
      <c r="D43" s="69" t="s">
        <v>45</v>
      </c>
      <c r="E43" s="69" t="s">
        <v>500</v>
      </c>
      <c r="F43" s="70" t="s">
        <v>460</v>
      </c>
      <c r="G43" s="69" t="s">
        <v>461</v>
      </c>
      <c r="H43" s="70" t="s">
        <v>462</v>
      </c>
      <c r="I43" s="70" t="s">
        <v>463</v>
      </c>
      <c r="J43" s="72" t="s">
        <v>498</v>
      </c>
    </row>
    <row r="44" spans="1:10">
      <c r="A44" s="169"/>
      <c r="B44" s="169"/>
      <c r="C44" s="69" t="s">
        <v>45</v>
      </c>
      <c r="D44" s="69" t="s">
        <v>465</v>
      </c>
      <c r="E44" s="69" t="s">
        <v>45</v>
      </c>
      <c r="F44" s="70" t="s">
        <v>45</v>
      </c>
      <c r="G44" s="69" t="s">
        <v>45</v>
      </c>
      <c r="H44" s="70" t="s">
        <v>45</v>
      </c>
      <c r="I44" s="70" t="s">
        <v>45</v>
      </c>
      <c r="J44" s="72" t="s">
        <v>45</v>
      </c>
    </row>
    <row r="45" ht="33.75" spans="1:10">
      <c r="A45" s="169"/>
      <c r="B45" s="169"/>
      <c r="C45" s="69" t="s">
        <v>45</v>
      </c>
      <c r="D45" s="69" t="s">
        <v>45</v>
      </c>
      <c r="E45" s="69" t="s">
        <v>501</v>
      </c>
      <c r="F45" s="70" t="s">
        <v>460</v>
      </c>
      <c r="G45" s="69" t="s">
        <v>461</v>
      </c>
      <c r="H45" s="70" t="s">
        <v>462</v>
      </c>
      <c r="I45" s="70" t="s">
        <v>456</v>
      </c>
      <c r="J45" s="72" t="s">
        <v>498</v>
      </c>
    </row>
    <row r="46" spans="1:10">
      <c r="A46" s="169"/>
      <c r="B46" s="169"/>
      <c r="C46" s="69" t="s">
        <v>45</v>
      </c>
      <c r="D46" s="69" t="s">
        <v>467</v>
      </c>
      <c r="E46" s="69" t="s">
        <v>45</v>
      </c>
      <c r="F46" s="70" t="s">
        <v>45</v>
      </c>
      <c r="G46" s="69" t="s">
        <v>45</v>
      </c>
      <c r="H46" s="70" t="s">
        <v>45</v>
      </c>
      <c r="I46" s="70" t="s">
        <v>45</v>
      </c>
      <c r="J46" s="72" t="s">
        <v>45</v>
      </c>
    </row>
    <row r="47" ht="33.75" spans="1:10">
      <c r="A47" s="169"/>
      <c r="B47" s="169"/>
      <c r="C47" s="69" t="s">
        <v>45</v>
      </c>
      <c r="D47" s="69" t="s">
        <v>45</v>
      </c>
      <c r="E47" s="69" t="s">
        <v>468</v>
      </c>
      <c r="F47" s="70" t="s">
        <v>460</v>
      </c>
      <c r="G47" s="69" t="s">
        <v>502</v>
      </c>
      <c r="H47" s="70" t="s">
        <v>503</v>
      </c>
      <c r="I47" s="70" t="s">
        <v>456</v>
      </c>
      <c r="J47" s="72" t="s">
        <v>498</v>
      </c>
    </row>
    <row r="48" spans="1:10">
      <c r="A48" s="169"/>
      <c r="B48" s="169"/>
      <c r="C48" s="69" t="s">
        <v>471</v>
      </c>
      <c r="D48" s="69" t="s">
        <v>45</v>
      </c>
      <c r="E48" s="69" t="s">
        <v>45</v>
      </c>
      <c r="F48" s="70" t="s">
        <v>45</v>
      </c>
      <c r="G48" s="69" t="s">
        <v>45</v>
      </c>
      <c r="H48" s="70" t="s">
        <v>45</v>
      </c>
      <c r="I48" s="70" t="s">
        <v>45</v>
      </c>
      <c r="J48" s="72" t="s">
        <v>45</v>
      </c>
    </row>
    <row r="49" spans="1:10">
      <c r="A49" s="169"/>
      <c r="B49" s="169"/>
      <c r="C49" s="69" t="s">
        <v>45</v>
      </c>
      <c r="D49" s="69" t="s">
        <v>472</v>
      </c>
      <c r="E49" s="69" t="s">
        <v>45</v>
      </c>
      <c r="F49" s="70" t="s">
        <v>45</v>
      </c>
      <c r="G49" s="69" t="s">
        <v>45</v>
      </c>
      <c r="H49" s="70" t="s">
        <v>45</v>
      </c>
      <c r="I49" s="70" t="s">
        <v>45</v>
      </c>
      <c r="J49" s="72" t="s">
        <v>45</v>
      </c>
    </row>
    <row r="50" ht="33.75" spans="1:10">
      <c r="A50" s="169"/>
      <c r="B50" s="169"/>
      <c r="C50" s="69" t="s">
        <v>45</v>
      </c>
      <c r="D50" s="69" t="s">
        <v>45</v>
      </c>
      <c r="E50" s="69" t="s">
        <v>504</v>
      </c>
      <c r="F50" s="70" t="s">
        <v>460</v>
      </c>
      <c r="G50" s="69" t="s">
        <v>505</v>
      </c>
      <c r="H50" s="70" t="s">
        <v>462</v>
      </c>
      <c r="I50" s="70" t="s">
        <v>463</v>
      </c>
      <c r="J50" s="72" t="s">
        <v>498</v>
      </c>
    </row>
    <row r="51" spans="1:10">
      <c r="A51" s="169"/>
      <c r="B51" s="169"/>
      <c r="C51" s="69" t="s">
        <v>478</v>
      </c>
      <c r="D51" s="69" t="s">
        <v>45</v>
      </c>
      <c r="E51" s="69" t="s">
        <v>45</v>
      </c>
      <c r="F51" s="70" t="s">
        <v>45</v>
      </c>
      <c r="G51" s="69" t="s">
        <v>45</v>
      </c>
      <c r="H51" s="70" t="s">
        <v>45</v>
      </c>
      <c r="I51" s="70" t="s">
        <v>45</v>
      </c>
      <c r="J51" s="72" t="s">
        <v>45</v>
      </c>
    </row>
    <row r="52" spans="1:10">
      <c r="A52" s="169"/>
      <c r="B52" s="169"/>
      <c r="C52" s="69" t="s">
        <v>45</v>
      </c>
      <c r="D52" s="69" t="s">
        <v>479</v>
      </c>
      <c r="E52" s="69" t="s">
        <v>45</v>
      </c>
      <c r="F52" s="70" t="s">
        <v>45</v>
      </c>
      <c r="G52" s="69" t="s">
        <v>45</v>
      </c>
      <c r="H52" s="70" t="s">
        <v>45</v>
      </c>
      <c r="I52" s="70" t="s">
        <v>45</v>
      </c>
      <c r="J52" s="72" t="s">
        <v>45</v>
      </c>
    </row>
    <row r="53" spans="1:10">
      <c r="A53" s="169"/>
      <c r="B53" s="169"/>
      <c r="C53" s="69" t="s">
        <v>45</v>
      </c>
      <c r="D53" s="69" t="s">
        <v>45</v>
      </c>
      <c r="E53" s="69" t="s">
        <v>506</v>
      </c>
      <c r="F53" s="70" t="s">
        <v>460</v>
      </c>
      <c r="G53" s="69" t="s">
        <v>481</v>
      </c>
      <c r="H53" s="70" t="s">
        <v>462</v>
      </c>
      <c r="I53" s="70" t="s">
        <v>463</v>
      </c>
      <c r="J53" s="72" t="s">
        <v>507</v>
      </c>
    </row>
    <row r="54" ht="45" spans="1:10">
      <c r="A54" s="69" t="s">
        <v>508</v>
      </c>
      <c r="B54" s="73" t="s">
        <v>509</v>
      </c>
      <c r="C54" s="169"/>
      <c r="D54" s="169"/>
      <c r="E54" s="169"/>
      <c r="F54" s="170"/>
      <c r="G54" s="169"/>
      <c r="H54" s="170"/>
      <c r="I54" s="170"/>
      <c r="J54" s="171"/>
    </row>
    <row r="55" spans="1:10">
      <c r="A55" s="169"/>
      <c r="B55" s="169"/>
      <c r="C55" s="69" t="s">
        <v>450</v>
      </c>
      <c r="D55" s="69" t="s">
        <v>45</v>
      </c>
      <c r="E55" s="69" t="s">
        <v>45</v>
      </c>
      <c r="F55" s="70" t="s">
        <v>45</v>
      </c>
      <c r="G55" s="69" t="s">
        <v>45</v>
      </c>
      <c r="H55" s="70" t="s">
        <v>45</v>
      </c>
      <c r="I55" s="70" t="s">
        <v>45</v>
      </c>
      <c r="J55" s="72" t="s">
        <v>45</v>
      </c>
    </row>
    <row r="56" spans="1:10">
      <c r="A56" s="169"/>
      <c r="B56" s="169"/>
      <c r="C56" s="69" t="s">
        <v>45</v>
      </c>
      <c r="D56" s="69" t="s">
        <v>451</v>
      </c>
      <c r="E56" s="69" t="s">
        <v>45</v>
      </c>
      <c r="F56" s="70" t="s">
        <v>45</v>
      </c>
      <c r="G56" s="69" t="s">
        <v>45</v>
      </c>
      <c r="H56" s="70" t="s">
        <v>45</v>
      </c>
      <c r="I56" s="70" t="s">
        <v>45</v>
      </c>
      <c r="J56" s="72" t="s">
        <v>45</v>
      </c>
    </row>
    <row r="57" ht="56.25" spans="1:10">
      <c r="A57" s="169"/>
      <c r="B57" s="169"/>
      <c r="C57" s="69" t="s">
        <v>45</v>
      </c>
      <c r="D57" s="69" t="s">
        <v>45</v>
      </c>
      <c r="E57" s="69" t="s">
        <v>510</v>
      </c>
      <c r="F57" s="70" t="s">
        <v>460</v>
      </c>
      <c r="G57" s="69" t="s">
        <v>511</v>
      </c>
      <c r="H57" s="70" t="s">
        <v>512</v>
      </c>
      <c r="I57" s="70" t="s">
        <v>456</v>
      </c>
      <c r="J57" s="72" t="s">
        <v>513</v>
      </c>
    </row>
    <row r="58" ht="56.25" spans="1:10">
      <c r="A58" s="169"/>
      <c r="B58" s="169"/>
      <c r="C58" s="69" t="s">
        <v>45</v>
      </c>
      <c r="D58" s="69" t="s">
        <v>45</v>
      </c>
      <c r="E58" s="69" t="s">
        <v>514</v>
      </c>
      <c r="F58" s="70" t="s">
        <v>453</v>
      </c>
      <c r="G58" s="69" t="s">
        <v>515</v>
      </c>
      <c r="H58" s="70" t="s">
        <v>455</v>
      </c>
      <c r="I58" s="70" t="s">
        <v>456</v>
      </c>
      <c r="J58" s="72" t="s">
        <v>513</v>
      </c>
    </row>
    <row r="59" spans="1:10">
      <c r="A59" s="169"/>
      <c r="B59" s="169"/>
      <c r="C59" s="69" t="s">
        <v>45</v>
      </c>
      <c r="D59" s="69" t="s">
        <v>458</v>
      </c>
      <c r="E59" s="69" t="s">
        <v>45</v>
      </c>
      <c r="F59" s="70" t="s">
        <v>45</v>
      </c>
      <c r="G59" s="69" t="s">
        <v>45</v>
      </c>
      <c r="H59" s="70" t="s">
        <v>45</v>
      </c>
      <c r="I59" s="70" t="s">
        <v>45</v>
      </c>
      <c r="J59" s="72" t="s">
        <v>45</v>
      </c>
    </row>
    <row r="60" ht="56.25" spans="1:10">
      <c r="A60" s="169"/>
      <c r="B60" s="169"/>
      <c r="C60" s="69" t="s">
        <v>45</v>
      </c>
      <c r="D60" s="69" t="s">
        <v>45</v>
      </c>
      <c r="E60" s="69" t="s">
        <v>516</v>
      </c>
      <c r="F60" s="70" t="s">
        <v>453</v>
      </c>
      <c r="G60" s="69" t="s">
        <v>517</v>
      </c>
      <c r="H60" s="70" t="s">
        <v>512</v>
      </c>
      <c r="I60" s="70" t="s">
        <v>456</v>
      </c>
      <c r="J60" s="72" t="s">
        <v>513</v>
      </c>
    </row>
    <row r="61" ht="56.25" spans="1:10">
      <c r="A61" s="169"/>
      <c r="B61" s="169"/>
      <c r="C61" s="69" t="s">
        <v>45</v>
      </c>
      <c r="D61" s="69" t="s">
        <v>45</v>
      </c>
      <c r="E61" s="69" t="s">
        <v>518</v>
      </c>
      <c r="F61" s="70" t="s">
        <v>453</v>
      </c>
      <c r="G61" s="69" t="s">
        <v>519</v>
      </c>
      <c r="H61" s="70" t="s">
        <v>520</v>
      </c>
      <c r="I61" s="70" t="s">
        <v>456</v>
      </c>
      <c r="J61" s="72" t="s">
        <v>521</v>
      </c>
    </row>
    <row r="62" ht="56.25" spans="1:10">
      <c r="A62" s="169"/>
      <c r="B62" s="169"/>
      <c r="C62" s="69" t="s">
        <v>45</v>
      </c>
      <c r="D62" s="69" t="s">
        <v>45</v>
      </c>
      <c r="E62" s="69" t="s">
        <v>522</v>
      </c>
      <c r="F62" s="70" t="s">
        <v>453</v>
      </c>
      <c r="G62" s="69" t="s">
        <v>523</v>
      </c>
      <c r="H62" s="70" t="s">
        <v>524</v>
      </c>
      <c r="I62" s="70" t="s">
        <v>456</v>
      </c>
      <c r="J62" s="72" t="s">
        <v>513</v>
      </c>
    </row>
    <row r="63" spans="1:10">
      <c r="A63" s="169"/>
      <c r="B63" s="169"/>
      <c r="C63" s="69" t="s">
        <v>45</v>
      </c>
      <c r="D63" s="69" t="s">
        <v>465</v>
      </c>
      <c r="E63" s="69" t="s">
        <v>45</v>
      </c>
      <c r="F63" s="70" t="s">
        <v>45</v>
      </c>
      <c r="G63" s="69" t="s">
        <v>45</v>
      </c>
      <c r="H63" s="70" t="s">
        <v>45</v>
      </c>
      <c r="I63" s="70" t="s">
        <v>45</v>
      </c>
      <c r="J63" s="72" t="s">
        <v>45</v>
      </c>
    </row>
    <row r="64" ht="45" spans="1:10">
      <c r="A64" s="169"/>
      <c r="B64" s="169"/>
      <c r="C64" s="69" t="s">
        <v>45</v>
      </c>
      <c r="D64" s="69" t="s">
        <v>45</v>
      </c>
      <c r="E64" s="69" t="s">
        <v>525</v>
      </c>
      <c r="F64" s="70" t="s">
        <v>460</v>
      </c>
      <c r="G64" s="69" t="s">
        <v>461</v>
      </c>
      <c r="H64" s="70" t="s">
        <v>462</v>
      </c>
      <c r="I64" s="70" t="s">
        <v>463</v>
      </c>
      <c r="J64" s="72" t="s">
        <v>509</v>
      </c>
    </row>
    <row r="65" spans="1:10">
      <c r="A65" s="169"/>
      <c r="B65" s="169"/>
      <c r="C65" s="69" t="s">
        <v>45</v>
      </c>
      <c r="D65" s="69" t="s">
        <v>467</v>
      </c>
      <c r="E65" s="69" t="s">
        <v>45</v>
      </c>
      <c r="F65" s="70" t="s">
        <v>45</v>
      </c>
      <c r="G65" s="69" t="s">
        <v>45</v>
      </c>
      <c r="H65" s="70" t="s">
        <v>45</v>
      </c>
      <c r="I65" s="70" t="s">
        <v>45</v>
      </c>
      <c r="J65" s="72" t="s">
        <v>45</v>
      </c>
    </row>
    <row r="66" ht="56.25" spans="1:10">
      <c r="A66" s="169"/>
      <c r="B66" s="169"/>
      <c r="C66" s="69" t="s">
        <v>45</v>
      </c>
      <c r="D66" s="69" t="s">
        <v>45</v>
      </c>
      <c r="E66" s="69" t="s">
        <v>468</v>
      </c>
      <c r="F66" s="70" t="s">
        <v>460</v>
      </c>
      <c r="G66" s="69" t="s">
        <v>526</v>
      </c>
      <c r="H66" s="70" t="s">
        <v>503</v>
      </c>
      <c r="I66" s="70" t="s">
        <v>456</v>
      </c>
      <c r="J66" s="72" t="s">
        <v>513</v>
      </c>
    </row>
    <row r="67" spans="1:10">
      <c r="A67" s="169"/>
      <c r="B67" s="169"/>
      <c r="C67" s="69" t="s">
        <v>471</v>
      </c>
      <c r="D67" s="69" t="s">
        <v>45</v>
      </c>
      <c r="E67" s="69" t="s">
        <v>45</v>
      </c>
      <c r="F67" s="70" t="s">
        <v>45</v>
      </c>
      <c r="G67" s="69" t="s">
        <v>45</v>
      </c>
      <c r="H67" s="70" t="s">
        <v>45</v>
      </c>
      <c r="I67" s="70" t="s">
        <v>45</v>
      </c>
      <c r="J67" s="72" t="s">
        <v>45</v>
      </c>
    </row>
    <row r="68" spans="1:10">
      <c r="A68" s="169"/>
      <c r="B68" s="169"/>
      <c r="C68" s="69" t="s">
        <v>45</v>
      </c>
      <c r="D68" s="69" t="s">
        <v>472</v>
      </c>
      <c r="E68" s="69" t="s">
        <v>45</v>
      </c>
      <c r="F68" s="70" t="s">
        <v>45</v>
      </c>
      <c r="G68" s="69" t="s">
        <v>45</v>
      </c>
      <c r="H68" s="70" t="s">
        <v>45</v>
      </c>
      <c r="I68" s="70" t="s">
        <v>45</v>
      </c>
      <c r="J68" s="72" t="s">
        <v>45</v>
      </c>
    </row>
    <row r="69" ht="45" spans="1:10">
      <c r="A69" s="169"/>
      <c r="B69" s="169"/>
      <c r="C69" s="69" t="s">
        <v>45</v>
      </c>
      <c r="D69" s="69" t="s">
        <v>45</v>
      </c>
      <c r="E69" s="69" t="s">
        <v>527</v>
      </c>
      <c r="F69" s="70" t="s">
        <v>460</v>
      </c>
      <c r="G69" s="69" t="s">
        <v>461</v>
      </c>
      <c r="H69" s="70" t="s">
        <v>462</v>
      </c>
      <c r="I69" s="70" t="s">
        <v>463</v>
      </c>
      <c r="J69" s="72" t="s">
        <v>509</v>
      </c>
    </row>
    <row r="70" spans="1:10">
      <c r="A70" s="169"/>
      <c r="B70" s="169"/>
      <c r="C70" s="69" t="s">
        <v>45</v>
      </c>
      <c r="D70" s="69" t="s">
        <v>475</v>
      </c>
      <c r="E70" s="69" t="s">
        <v>45</v>
      </c>
      <c r="F70" s="70" t="s">
        <v>45</v>
      </c>
      <c r="G70" s="69" t="s">
        <v>45</v>
      </c>
      <c r="H70" s="70" t="s">
        <v>45</v>
      </c>
      <c r="I70" s="70" t="s">
        <v>45</v>
      </c>
      <c r="J70" s="72" t="s">
        <v>45</v>
      </c>
    </row>
    <row r="71" ht="45" spans="1:10">
      <c r="A71" s="169"/>
      <c r="B71" s="169"/>
      <c r="C71" s="69" t="s">
        <v>45</v>
      </c>
      <c r="D71" s="69" t="s">
        <v>45</v>
      </c>
      <c r="E71" s="69" t="s">
        <v>528</v>
      </c>
      <c r="F71" s="70" t="s">
        <v>460</v>
      </c>
      <c r="G71" s="69" t="s">
        <v>529</v>
      </c>
      <c r="H71" s="70" t="s">
        <v>462</v>
      </c>
      <c r="I71" s="70" t="s">
        <v>463</v>
      </c>
      <c r="J71" s="72" t="s">
        <v>509</v>
      </c>
    </row>
    <row r="72" spans="1:10">
      <c r="A72" s="169"/>
      <c r="B72" s="169"/>
      <c r="C72" s="69" t="s">
        <v>478</v>
      </c>
      <c r="D72" s="69" t="s">
        <v>45</v>
      </c>
      <c r="E72" s="69" t="s">
        <v>45</v>
      </c>
      <c r="F72" s="70" t="s">
        <v>45</v>
      </c>
      <c r="G72" s="69" t="s">
        <v>45</v>
      </c>
      <c r="H72" s="70" t="s">
        <v>45</v>
      </c>
      <c r="I72" s="70" t="s">
        <v>45</v>
      </c>
      <c r="J72" s="72" t="s">
        <v>45</v>
      </c>
    </row>
    <row r="73" spans="1:10">
      <c r="A73" s="169"/>
      <c r="B73" s="169"/>
      <c r="C73" s="69" t="s">
        <v>45</v>
      </c>
      <c r="D73" s="69" t="s">
        <v>479</v>
      </c>
      <c r="E73" s="69" t="s">
        <v>45</v>
      </c>
      <c r="F73" s="70" t="s">
        <v>45</v>
      </c>
      <c r="G73" s="69" t="s">
        <v>45</v>
      </c>
      <c r="H73" s="70" t="s">
        <v>45</v>
      </c>
      <c r="I73" s="70" t="s">
        <v>45</v>
      </c>
      <c r="J73" s="72" t="s">
        <v>45</v>
      </c>
    </row>
    <row r="74" spans="1:10">
      <c r="A74" s="169"/>
      <c r="B74" s="169"/>
      <c r="C74" s="69" t="s">
        <v>45</v>
      </c>
      <c r="D74" s="69" t="s">
        <v>45</v>
      </c>
      <c r="E74" s="69" t="s">
        <v>530</v>
      </c>
      <c r="F74" s="70" t="s">
        <v>460</v>
      </c>
      <c r="G74" s="69" t="s">
        <v>481</v>
      </c>
      <c r="H74" s="70" t="s">
        <v>462</v>
      </c>
      <c r="I74" s="70" t="s">
        <v>463</v>
      </c>
      <c r="J74" s="72" t="s">
        <v>531</v>
      </c>
    </row>
    <row r="75" ht="101.25" spans="1:10">
      <c r="A75" s="69" t="s">
        <v>532</v>
      </c>
      <c r="B75" s="73" t="s">
        <v>533</v>
      </c>
      <c r="C75" s="169"/>
      <c r="D75" s="169"/>
      <c r="E75" s="169"/>
      <c r="F75" s="170"/>
      <c r="G75" s="169"/>
      <c r="H75" s="170"/>
      <c r="I75" s="170"/>
      <c r="J75" s="171"/>
    </row>
    <row r="76" spans="1:10">
      <c r="A76" s="169"/>
      <c r="B76" s="169"/>
      <c r="C76" s="69" t="s">
        <v>450</v>
      </c>
      <c r="D76" s="69" t="s">
        <v>45</v>
      </c>
      <c r="E76" s="69" t="s">
        <v>45</v>
      </c>
      <c r="F76" s="70" t="s">
        <v>45</v>
      </c>
      <c r="G76" s="69" t="s">
        <v>45</v>
      </c>
      <c r="H76" s="70" t="s">
        <v>45</v>
      </c>
      <c r="I76" s="70" t="s">
        <v>45</v>
      </c>
      <c r="J76" s="72" t="s">
        <v>45</v>
      </c>
    </row>
    <row r="77" spans="1:10">
      <c r="A77" s="169"/>
      <c r="B77" s="169"/>
      <c r="C77" s="69" t="s">
        <v>45</v>
      </c>
      <c r="D77" s="69" t="s">
        <v>451</v>
      </c>
      <c r="E77" s="69" t="s">
        <v>45</v>
      </c>
      <c r="F77" s="70" t="s">
        <v>45</v>
      </c>
      <c r="G77" s="69" t="s">
        <v>45</v>
      </c>
      <c r="H77" s="70" t="s">
        <v>45</v>
      </c>
      <c r="I77" s="70" t="s">
        <v>45</v>
      </c>
      <c r="J77" s="72" t="s">
        <v>45</v>
      </c>
    </row>
    <row r="78" spans="1:10">
      <c r="A78" s="169"/>
      <c r="B78" s="169"/>
      <c r="C78" s="69" t="s">
        <v>45</v>
      </c>
      <c r="D78" s="69" t="s">
        <v>45</v>
      </c>
      <c r="E78" s="69" t="s">
        <v>534</v>
      </c>
      <c r="F78" s="70" t="s">
        <v>460</v>
      </c>
      <c r="G78" s="69" t="s">
        <v>535</v>
      </c>
      <c r="H78" s="70" t="s">
        <v>455</v>
      </c>
      <c r="I78" s="70" t="s">
        <v>456</v>
      </c>
      <c r="J78" s="72" t="s">
        <v>536</v>
      </c>
    </row>
    <row r="79" spans="1:10">
      <c r="A79" s="169"/>
      <c r="B79" s="169"/>
      <c r="C79" s="69" t="s">
        <v>45</v>
      </c>
      <c r="D79" s="69" t="s">
        <v>45</v>
      </c>
      <c r="E79" s="69" t="s">
        <v>537</v>
      </c>
      <c r="F79" s="70" t="s">
        <v>453</v>
      </c>
      <c r="G79" s="69" t="s">
        <v>538</v>
      </c>
      <c r="H79" s="70" t="s">
        <v>487</v>
      </c>
      <c r="I79" s="70" t="s">
        <v>456</v>
      </c>
      <c r="J79" s="72" t="s">
        <v>539</v>
      </c>
    </row>
    <row r="80" spans="1:10">
      <c r="A80" s="169"/>
      <c r="B80" s="169"/>
      <c r="C80" s="69" t="s">
        <v>45</v>
      </c>
      <c r="D80" s="69" t="s">
        <v>45</v>
      </c>
      <c r="E80" s="69" t="s">
        <v>540</v>
      </c>
      <c r="F80" s="70" t="s">
        <v>453</v>
      </c>
      <c r="G80" s="69" t="s">
        <v>541</v>
      </c>
      <c r="H80" s="70" t="s">
        <v>542</v>
      </c>
      <c r="I80" s="70" t="s">
        <v>456</v>
      </c>
      <c r="J80" s="72" t="s">
        <v>536</v>
      </c>
    </row>
    <row r="81" spans="1:10">
      <c r="A81" s="169"/>
      <c r="B81" s="169"/>
      <c r="C81" s="69" t="s">
        <v>45</v>
      </c>
      <c r="D81" s="69" t="s">
        <v>45</v>
      </c>
      <c r="E81" s="69" t="s">
        <v>543</v>
      </c>
      <c r="F81" s="70" t="s">
        <v>453</v>
      </c>
      <c r="G81" s="69" t="s">
        <v>541</v>
      </c>
      <c r="H81" s="70" t="s">
        <v>542</v>
      </c>
      <c r="I81" s="70" t="s">
        <v>456</v>
      </c>
      <c r="J81" s="72" t="s">
        <v>544</v>
      </c>
    </row>
    <row r="82" spans="1:10">
      <c r="A82" s="169"/>
      <c r="B82" s="169"/>
      <c r="C82" s="69" t="s">
        <v>45</v>
      </c>
      <c r="D82" s="69" t="s">
        <v>458</v>
      </c>
      <c r="E82" s="69" t="s">
        <v>45</v>
      </c>
      <c r="F82" s="70" t="s">
        <v>45</v>
      </c>
      <c r="G82" s="69" t="s">
        <v>45</v>
      </c>
      <c r="H82" s="70" t="s">
        <v>45</v>
      </c>
      <c r="I82" s="70" t="s">
        <v>45</v>
      </c>
      <c r="J82" s="72" t="s">
        <v>45</v>
      </c>
    </row>
    <row r="83" spans="1:10">
      <c r="A83" s="169"/>
      <c r="B83" s="169"/>
      <c r="C83" s="69" t="s">
        <v>45</v>
      </c>
      <c r="D83" s="69" t="s">
        <v>45</v>
      </c>
      <c r="E83" s="69" t="s">
        <v>545</v>
      </c>
      <c r="F83" s="70" t="s">
        <v>453</v>
      </c>
      <c r="G83" s="69" t="s">
        <v>546</v>
      </c>
      <c r="H83" s="70" t="s">
        <v>462</v>
      </c>
      <c r="I83" s="70" t="s">
        <v>463</v>
      </c>
      <c r="J83" s="72" t="s">
        <v>547</v>
      </c>
    </row>
    <row r="84" spans="1:10">
      <c r="A84" s="169"/>
      <c r="B84" s="169"/>
      <c r="C84" s="69" t="s">
        <v>45</v>
      </c>
      <c r="D84" s="69" t="s">
        <v>45</v>
      </c>
      <c r="E84" s="69" t="s">
        <v>548</v>
      </c>
      <c r="F84" s="70" t="s">
        <v>460</v>
      </c>
      <c r="G84" s="69" t="s">
        <v>461</v>
      </c>
      <c r="H84" s="70" t="s">
        <v>462</v>
      </c>
      <c r="I84" s="70" t="s">
        <v>463</v>
      </c>
      <c r="J84" s="72" t="s">
        <v>549</v>
      </c>
    </row>
    <row r="85" spans="1:10">
      <c r="A85" s="169"/>
      <c r="B85" s="169"/>
      <c r="C85" s="69" t="s">
        <v>45</v>
      </c>
      <c r="D85" s="69" t="s">
        <v>45</v>
      </c>
      <c r="E85" s="69" t="s">
        <v>550</v>
      </c>
      <c r="F85" s="70" t="s">
        <v>453</v>
      </c>
      <c r="G85" s="69" t="s">
        <v>481</v>
      </c>
      <c r="H85" s="70" t="s">
        <v>462</v>
      </c>
      <c r="I85" s="70" t="s">
        <v>463</v>
      </c>
      <c r="J85" s="72" t="s">
        <v>551</v>
      </c>
    </row>
    <row r="86" spans="1:10">
      <c r="A86" s="169"/>
      <c r="B86" s="169"/>
      <c r="C86" s="69" t="s">
        <v>45</v>
      </c>
      <c r="D86" s="69" t="s">
        <v>465</v>
      </c>
      <c r="E86" s="69" t="s">
        <v>45</v>
      </c>
      <c r="F86" s="70" t="s">
        <v>45</v>
      </c>
      <c r="G86" s="69" t="s">
        <v>45</v>
      </c>
      <c r="H86" s="70" t="s">
        <v>45</v>
      </c>
      <c r="I86" s="70" t="s">
        <v>45</v>
      </c>
      <c r="J86" s="72" t="s">
        <v>45</v>
      </c>
    </row>
    <row r="87" spans="1:10">
      <c r="A87" s="169"/>
      <c r="B87" s="169"/>
      <c r="C87" s="69" t="s">
        <v>45</v>
      </c>
      <c r="D87" s="69" t="s">
        <v>45</v>
      </c>
      <c r="E87" s="69" t="s">
        <v>552</v>
      </c>
      <c r="F87" s="70" t="s">
        <v>460</v>
      </c>
      <c r="G87" s="69" t="s">
        <v>461</v>
      </c>
      <c r="H87" s="70" t="s">
        <v>462</v>
      </c>
      <c r="I87" s="70" t="s">
        <v>456</v>
      </c>
      <c r="J87" s="72" t="s">
        <v>553</v>
      </c>
    </row>
    <row r="88" spans="1:10">
      <c r="A88" s="169"/>
      <c r="B88" s="169"/>
      <c r="C88" s="69" t="s">
        <v>471</v>
      </c>
      <c r="D88" s="69" t="s">
        <v>45</v>
      </c>
      <c r="E88" s="69" t="s">
        <v>45</v>
      </c>
      <c r="F88" s="70" t="s">
        <v>45</v>
      </c>
      <c r="G88" s="69" t="s">
        <v>45</v>
      </c>
      <c r="H88" s="70" t="s">
        <v>45</v>
      </c>
      <c r="I88" s="70" t="s">
        <v>45</v>
      </c>
      <c r="J88" s="72" t="s">
        <v>45</v>
      </c>
    </row>
    <row r="89" spans="1:10">
      <c r="A89" s="169"/>
      <c r="B89" s="169"/>
      <c r="C89" s="69" t="s">
        <v>45</v>
      </c>
      <c r="D89" s="69" t="s">
        <v>472</v>
      </c>
      <c r="E89" s="69" t="s">
        <v>45</v>
      </c>
      <c r="F89" s="70" t="s">
        <v>45</v>
      </c>
      <c r="G89" s="69" t="s">
        <v>45</v>
      </c>
      <c r="H89" s="70" t="s">
        <v>45</v>
      </c>
      <c r="I89" s="70" t="s">
        <v>45</v>
      </c>
      <c r="J89" s="72" t="s">
        <v>45</v>
      </c>
    </row>
    <row r="90" spans="1:10">
      <c r="A90" s="169"/>
      <c r="B90" s="169"/>
      <c r="C90" s="69" t="s">
        <v>45</v>
      </c>
      <c r="D90" s="69" t="s">
        <v>45</v>
      </c>
      <c r="E90" s="69" t="s">
        <v>545</v>
      </c>
      <c r="F90" s="70" t="s">
        <v>453</v>
      </c>
      <c r="G90" s="69" t="s">
        <v>546</v>
      </c>
      <c r="H90" s="70" t="s">
        <v>462</v>
      </c>
      <c r="I90" s="70" t="s">
        <v>463</v>
      </c>
      <c r="J90" s="72" t="s">
        <v>547</v>
      </c>
    </row>
    <row r="91" spans="1:10">
      <c r="A91" s="169"/>
      <c r="B91" s="169"/>
      <c r="C91" s="69" t="s">
        <v>45</v>
      </c>
      <c r="D91" s="69" t="s">
        <v>45</v>
      </c>
      <c r="E91" s="69" t="s">
        <v>548</v>
      </c>
      <c r="F91" s="70" t="s">
        <v>460</v>
      </c>
      <c r="G91" s="69" t="s">
        <v>461</v>
      </c>
      <c r="H91" s="70" t="s">
        <v>462</v>
      </c>
      <c r="I91" s="70" t="s">
        <v>463</v>
      </c>
      <c r="J91" s="72" t="s">
        <v>549</v>
      </c>
    </row>
    <row r="92" spans="1:10">
      <c r="A92" s="169"/>
      <c r="B92" s="169"/>
      <c r="C92" s="69" t="s">
        <v>478</v>
      </c>
      <c r="D92" s="69" t="s">
        <v>45</v>
      </c>
      <c r="E92" s="69" t="s">
        <v>45</v>
      </c>
      <c r="F92" s="70" t="s">
        <v>45</v>
      </c>
      <c r="G92" s="69" t="s">
        <v>45</v>
      </c>
      <c r="H92" s="70" t="s">
        <v>45</v>
      </c>
      <c r="I92" s="70" t="s">
        <v>45</v>
      </c>
      <c r="J92" s="72" t="s">
        <v>45</v>
      </c>
    </row>
    <row r="93" spans="1:10">
      <c r="A93" s="169"/>
      <c r="B93" s="169"/>
      <c r="C93" s="69" t="s">
        <v>45</v>
      </c>
      <c r="D93" s="69" t="s">
        <v>479</v>
      </c>
      <c r="E93" s="69" t="s">
        <v>45</v>
      </c>
      <c r="F93" s="70" t="s">
        <v>45</v>
      </c>
      <c r="G93" s="69" t="s">
        <v>45</v>
      </c>
      <c r="H93" s="70" t="s">
        <v>45</v>
      </c>
      <c r="I93" s="70" t="s">
        <v>45</v>
      </c>
      <c r="J93" s="72" t="s">
        <v>45</v>
      </c>
    </row>
    <row r="94" spans="1:10">
      <c r="A94" s="169"/>
      <c r="B94" s="169"/>
      <c r="C94" s="69" t="s">
        <v>45</v>
      </c>
      <c r="D94" s="69" t="s">
        <v>45</v>
      </c>
      <c r="E94" s="69" t="s">
        <v>554</v>
      </c>
      <c r="F94" s="70" t="s">
        <v>453</v>
      </c>
      <c r="G94" s="69" t="s">
        <v>481</v>
      </c>
      <c r="H94" s="70" t="s">
        <v>462</v>
      </c>
      <c r="I94" s="70" t="s">
        <v>463</v>
      </c>
      <c r="J94" s="72" t="s">
        <v>555</v>
      </c>
    </row>
    <row r="95" ht="101.25" spans="1:10">
      <c r="A95" s="69" t="s">
        <v>556</v>
      </c>
      <c r="B95" s="73" t="s">
        <v>557</v>
      </c>
      <c r="C95" s="169"/>
      <c r="D95" s="169"/>
      <c r="E95" s="169"/>
      <c r="F95" s="170"/>
      <c r="G95" s="169"/>
      <c r="H95" s="170"/>
      <c r="I95" s="170"/>
      <c r="J95" s="171"/>
    </row>
    <row r="96" spans="1:10">
      <c r="A96" s="169"/>
      <c r="B96" s="169"/>
      <c r="C96" s="69" t="s">
        <v>450</v>
      </c>
      <c r="D96" s="69" t="s">
        <v>45</v>
      </c>
      <c r="E96" s="69" t="s">
        <v>45</v>
      </c>
      <c r="F96" s="70" t="s">
        <v>45</v>
      </c>
      <c r="G96" s="69" t="s">
        <v>45</v>
      </c>
      <c r="H96" s="70" t="s">
        <v>45</v>
      </c>
      <c r="I96" s="70" t="s">
        <v>45</v>
      </c>
      <c r="J96" s="72" t="s">
        <v>45</v>
      </c>
    </row>
    <row r="97" spans="1:10">
      <c r="A97" s="169"/>
      <c r="B97" s="169"/>
      <c r="C97" s="69" t="s">
        <v>45</v>
      </c>
      <c r="D97" s="69" t="s">
        <v>451</v>
      </c>
      <c r="E97" s="69" t="s">
        <v>45</v>
      </c>
      <c r="F97" s="70" t="s">
        <v>45</v>
      </c>
      <c r="G97" s="69" t="s">
        <v>45</v>
      </c>
      <c r="H97" s="70" t="s">
        <v>45</v>
      </c>
      <c r="I97" s="70" t="s">
        <v>45</v>
      </c>
      <c r="J97" s="72" t="s">
        <v>45</v>
      </c>
    </row>
    <row r="98" spans="1:10">
      <c r="A98" s="169"/>
      <c r="B98" s="169"/>
      <c r="C98" s="69" t="s">
        <v>45</v>
      </c>
      <c r="D98" s="69" t="s">
        <v>45</v>
      </c>
      <c r="E98" s="69" t="s">
        <v>558</v>
      </c>
      <c r="F98" s="70" t="s">
        <v>453</v>
      </c>
      <c r="G98" s="69" t="s">
        <v>559</v>
      </c>
      <c r="H98" s="70" t="s">
        <v>560</v>
      </c>
      <c r="I98" s="70" t="s">
        <v>456</v>
      </c>
      <c r="J98" s="72" t="s">
        <v>561</v>
      </c>
    </row>
    <row r="99" ht="33.75" spans="1:10">
      <c r="A99" s="169"/>
      <c r="B99" s="169"/>
      <c r="C99" s="69" t="s">
        <v>45</v>
      </c>
      <c r="D99" s="69" t="s">
        <v>45</v>
      </c>
      <c r="E99" s="69" t="s">
        <v>562</v>
      </c>
      <c r="F99" s="70" t="s">
        <v>460</v>
      </c>
      <c r="G99" s="69" t="s">
        <v>209</v>
      </c>
      <c r="H99" s="70" t="s">
        <v>455</v>
      </c>
      <c r="I99" s="70" t="s">
        <v>456</v>
      </c>
      <c r="J99" s="72" t="s">
        <v>563</v>
      </c>
    </row>
    <row r="100" ht="33.75" spans="1:10">
      <c r="A100" s="169"/>
      <c r="B100" s="169"/>
      <c r="C100" s="69" t="s">
        <v>45</v>
      </c>
      <c r="D100" s="69" t="s">
        <v>45</v>
      </c>
      <c r="E100" s="69" t="s">
        <v>564</v>
      </c>
      <c r="F100" s="70" t="s">
        <v>460</v>
      </c>
      <c r="G100" s="69" t="s">
        <v>565</v>
      </c>
      <c r="H100" s="70" t="s">
        <v>455</v>
      </c>
      <c r="I100" s="70" t="s">
        <v>456</v>
      </c>
      <c r="J100" s="72" t="s">
        <v>563</v>
      </c>
    </row>
    <row r="101" spans="1:10">
      <c r="A101" s="169"/>
      <c r="B101" s="169"/>
      <c r="C101" s="69" t="s">
        <v>45</v>
      </c>
      <c r="D101" s="69" t="s">
        <v>458</v>
      </c>
      <c r="E101" s="69" t="s">
        <v>45</v>
      </c>
      <c r="F101" s="70" t="s">
        <v>45</v>
      </c>
      <c r="G101" s="69" t="s">
        <v>45</v>
      </c>
      <c r="H101" s="70" t="s">
        <v>45</v>
      </c>
      <c r="I101" s="70" t="s">
        <v>45</v>
      </c>
      <c r="J101" s="72" t="s">
        <v>45</v>
      </c>
    </row>
    <row r="102" ht="33.75" spans="1:10">
      <c r="A102" s="169"/>
      <c r="B102" s="169"/>
      <c r="C102" s="69" t="s">
        <v>45</v>
      </c>
      <c r="D102" s="69" t="s">
        <v>45</v>
      </c>
      <c r="E102" s="69" t="s">
        <v>566</v>
      </c>
      <c r="F102" s="70" t="s">
        <v>460</v>
      </c>
      <c r="G102" s="69" t="s">
        <v>461</v>
      </c>
      <c r="H102" s="70" t="s">
        <v>462</v>
      </c>
      <c r="I102" s="70" t="s">
        <v>463</v>
      </c>
      <c r="J102" s="72" t="s">
        <v>563</v>
      </c>
    </row>
    <row r="103" spans="1:10">
      <c r="A103" s="169"/>
      <c r="B103" s="169"/>
      <c r="C103" s="69" t="s">
        <v>45</v>
      </c>
      <c r="D103" s="69" t="s">
        <v>465</v>
      </c>
      <c r="E103" s="69" t="s">
        <v>45</v>
      </c>
      <c r="F103" s="70" t="s">
        <v>45</v>
      </c>
      <c r="G103" s="69" t="s">
        <v>45</v>
      </c>
      <c r="H103" s="70" t="s">
        <v>45</v>
      </c>
      <c r="I103" s="70" t="s">
        <v>45</v>
      </c>
      <c r="J103" s="72" t="s">
        <v>45</v>
      </c>
    </row>
    <row r="104" ht="33.75" spans="1:10">
      <c r="A104" s="169"/>
      <c r="B104" s="169"/>
      <c r="C104" s="69" t="s">
        <v>45</v>
      </c>
      <c r="D104" s="69" t="s">
        <v>45</v>
      </c>
      <c r="E104" s="69" t="s">
        <v>567</v>
      </c>
      <c r="F104" s="70" t="s">
        <v>460</v>
      </c>
      <c r="G104" s="69" t="s">
        <v>461</v>
      </c>
      <c r="H104" s="70" t="s">
        <v>462</v>
      </c>
      <c r="I104" s="70" t="s">
        <v>463</v>
      </c>
      <c r="J104" s="72" t="s">
        <v>563</v>
      </c>
    </row>
    <row r="105" spans="1:10">
      <c r="A105" s="169"/>
      <c r="B105" s="169"/>
      <c r="C105" s="69" t="s">
        <v>45</v>
      </c>
      <c r="D105" s="69" t="s">
        <v>467</v>
      </c>
      <c r="E105" s="69" t="s">
        <v>45</v>
      </c>
      <c r="F105" s="70" t="s">
        <v>45</v>
      </c>
      <c r="G105" s="69" t="s">
        <v>45</v>
      </c>
      <c r="H105" s="70" t="s">
        <v>45</v>
      </c>
      <c r="I105" s="70" t="s">
        <v>45</v>
      </c>
      <c r="J105" s="72" t="s">
        <v>45</v>
      </c>
    </row>
    <row r="106" ht="33.75" spans="1:10">
      <c r="A106" s="169"/>
      <c r="B106" s="169"/>
      <c r="C106" s="69" t="s">
        <v>45</v>
      </c>
      <c r="D106" s="69" t="s">
        <v>45</v>
      </c>
      <c r="E106" s="69" t="s">
        <v>468</v>
      </c>
      <c r="F106" s="70" t="s">
        <v>460</v>
      </c>
      <c r="G106" s="69" t="s">
        <v>568</v>
      </c>
      <c r="H106" s="70" t="s">
        <v>569</v>
      </c>
      <c r="I106" s="70" t="s">
        <v>456</v>
      </c>
      <c r="J106" s="72" t="s">
        <v>563</v>
      </c>
    </row>
    <row r="107" spans="1:10">
      <c r="A107" s="169"/>
      <c r="B107" s="169"/>
      <c r="C107" s="69" t="s">
        <v>471</v>
      </c>
      <c r="D107" s="69" t="s">
        <v>45</v>
      </c>
      <c r="E107" s="69" t="s">
        <v>45</v>
      </c>
      <c r="F107" s="70" t="s">
        <v>45</v>
      </c>
      <c r="G107" s="69" t="s">
        <v>45</v>
      </c>
      <c r="H107" s="70" t="s">
        <v>45</v>
      </c>
      <c r="I107" s="70" t="s">
        <v>45</v>
      </c>
      <c r="J107" s="72" t="s">
        <v>45</v>
      </c>
    </row>
    <row r="108" spans="1:10">
      <c r="A108" s="169"/>
      <c r="B108" s="169"/>
      <c r="C108" s="69" t="s">
        <v>45</v>
      </c>
      <c r="D108" s="69" t="s">
        <v>472</v>
      </c>
      <c r="E108" s="69" t="s">
        <v>45</v>
      </c>
      <c r="F108" s="70" t="s">
        <v>45</v>
      </c>
      <c r="G108" s="69" t="s">
        <v>45</v>
      </c>
      <c r="H108" s="70" t="s">
        <v>45</v>
      </c>
      <c r="I108" s="70" t="s">
        <v>45</v>
      </c>
      <c r="J108" s="72" t="s">
        <v>45</v>
      </c>
    </row>
    <row r="109" ht="33.75" spans="1:10">
      <c r="A109" s="169"/>
      <c r="B109" s="169"/>
      <c r="C109" s="69" t="s">
        <v>45</v>
      </c>
      <c r="D109" s="69" t="s">
        <v>45</v>
      </c>
      <c r="E109" s="69" t="s">
        <v>570</v>
      </c>
      <c r="F109" s="70" t="s">
        <v>460</v>
      </c>
      <c r="G109" s="69" t="s">
        <v>474</v>
      </c>
      <c r="H109" s="70" t="s">
        <v>462</v>
      </c>
      <c r="I109" s="70" t="s">
        <v>463</v>
      </c>
      <c r="J109" s="72" t="s">
        <v>563</v>
      </c>
    </row>
    <row r="110" spans="1:10">
      <c r="A110" s="169"/>
      <c r="B110" s="169"/>
      <c r="C110" s="69" t="s">
        <v>45</v>
      </c>
      <c r="D110" s="69" t="s">
        <v>571</v>
      </c>
      <c r="E110" s="69" t="s">
        <v>45</v>
      </c>
      <c r="F110" s="70" t="s">
        <v>45</v>
      </c>
      <c r="G110" s="69" t="s">
        <v>45</v>
      </c>
      <c r="H110" s="70" t="s">
        <v>45</v>
      </c>
      <c r="I110" s="70" t="s">
        <v>45</v>
      </c>
      <c r="J110" s="72" t="s">
        <v>45</v>
      </c>
    </row>
    <row r="111" spans="1:10">
      <c r="A111" s="169"/>
      <c r="B111" s="169"/>
      <c r="C111" s="69" t="s">
        <v>45</v>
      </c>
      <c r="D111" s="69" t="s">
        <v>45</v>
      </c>
      <c r="E111" s="69" t="s">
        <v>572</v>
      </c>
      <c r="F111" s="70" t="s">
        <v>460</v>
      </c>
      <c r="G111" s="69" t="s">
        <v>573</v>
      </c>
      <c r="H111" s="70" t="s">
        <v>462</v>
      </c>
      <c r="I111" s="70" t="s">
        <v>463</v>
      </c>
      <c r="J111" s="72" t="s">
        <v>574</v>
      </c>
    </row>
    <row r="112" spans="1:10">
      <c r="A112" s="169"/>
      <c r="B112" s="169"/>
      <c r="C112" s="69" t="s">
        <v>478</v>
      </c>
      <c r="D112" s="69" t="s">
        <v>45</v>
      </c>
      <c r="E112" s="69" t="s">
        <v>45</v>
      </c>
      <c r="F112" s="70" t="s">
        <v>45</v>
      </c>
      <c r="G112" s="69" t="s">
        <v>45</v>
      </c>
      <c r="H112" s="70" t="s">
        <v>45</v>
      </c>
      <c r="I112" s="70" t="s">
        <v>45</v>
      </c>
      <c r="J112" s="72" t="s">
        <v>45</v>
      </c>
    </row>
    <row r="113" spans="1:10">
      <c r="A113" s="169"/>
      <c r="B113" s="169"/>
      <c r="C113" s="69" t="s">
        <v>45</v>
      </c>
      <c r="D113" s="69" t="s">
        <v>479</v>
      </c>
      <c r="E113" s="69" t="s">
        <v>45</v>
      </c>
      <c r="F113" s="70" t="s">
        <v>45</v>
      </c>
      <c r="G113" s="69" t="s">
        <v>45</v>
      </c>
      <c r="H113" s="70" t="s">
        <v>45</v>
      </c>
      <c r="I113" s="70" t="s">
        <v>45</v>
      </c>
      <c r="J113" s="72" t="s">
        <v>45</v>
      </c>
    </row>
    <row r="114" spans="1:10">
      <c r="A114" s="169"/>
      <c r="B114" s="169"/>
      <c r="C114" s="69" t="s">
        <v>45</v>
      </c>
      <c r="D114" s="69" t="s">
        <v>45</v>
      </c>
      <c r="E114" s="69" t="s">
        <v>575</v>
      </c>
      <c r="F114" s="70" t="s">
        <v>453</v>
      </c>
      <c r="G114" s="69" t="s">
        <v>481</v>
      </c>
      <c r="H114" s="70" t="s">
        <v>462</v>
      </c>
      <c r="I114" s="70" t="s">
        <v>463</v>
      </c>
      <c r="J114" s="72" t="s">
        <v>576</v>
      </c>
    </row>
    <row r="115" ht="67.5" spans="1:10">
      <c r="A115" s="69" t="s">
        <v>577</v>
      </c>
      <c r="B115" s="73" t="s">
        <v>578</v>
      </c>
      <c r="C115" s="169"/>
      <c r="D115" s="169"/>
      <c r="E115" s="169"/>
      <c r="F115" s="170"/>
      <c r="G115" s="169"/>
      <c r="H115" s="170"/>
      <c r="I115" s="170"/>
      <c r="J115" s="171"/>
    </row>
    <row r="116" spans="1:10">
      <c r="A116" s="169"/>
      <c r="B116" s="169"/>
      <c r="C116" s="69" t="s">
        <v>450</v>
      </c>
      <c r="D116" s="69" t="s">
        <v>45</v>
      </c>
      <c r="E116" s="69" t="s">
        <v>45</v>
      </c>
      <c r="F116" s="70" t="s">
        <v>45</v>
      </c>
      <c r="G116" s="69" t="s">
        <v>45</v>
      </c>
      <c r="H116" s="70" t="s">
        <v>45</v>
      </c>
      <c r="I116" s="70" t="s">
        <v>45</v>
      </c>
      <c r="J116" s="72" t="s">
        <v>45</v>
      </c>
    </row>
    <row r="117" spans="1:10">
      <c r="A117" s="169"/>
      <c r="B117" s="169"/>
      <c r="C117" s="69" t="s">
        <v>45</v>
      </c>
      <c r="D117" s="69" t="s">
        <v>451</v>
      </c>
      <c r="E117" s="69" t="s">
        <v>45</v>
      </c>
      <c r="F117" s="70" t="s">
        <v>45</v>
      </c>
      <c r="G117" s="69" t="s">
        <v>45</v>
      </c>
      <c r="H117" s="70" t="s">
        <v>45</v>
      </c>
      <c r="I117" s="70" t="s">
        <v>45</v>
      </c>
      <c r="J117" s="72" t="s">
        <v>45</v>
      </c>
    </row>
    <row r="118" ht="22.5" spans="1:10">
      <c r="A118" s="169"/>
      <c r="B118" s="169"/>
      <c r="C118" s="69" t="s">
        <v>45</v>
      </c>
      <c r="D118" s="69" t="s">
        <v>45</v>
      </c>
      <c r="E118" s="69" t="s">
        <v>579</v>
      </c>
      <c r="F118" s="70" t="s">
        <v>460</v>
      </c>
      <c r="G118" s="69" t="s">
        <v>580</v>
      </c>
      <c r="H118" s="70" t="s">
        <v>581</v>
      </c>
      <c r="I118" s="70" t="s">
        <v>456</v>
      </c>
      <c r="J118" s="72" t="s">
        <v>582</v>
      </c>
    </row>
    <row r="119" ht="22.5" spans="1:10">
      <c r="A119" s="169"/>
      <c r="B119" s="169"/>
      <c r="C119" s="69" t="s">
        <v>45</v>
      </c>
      <c r="D119" s="69" t="s">
        <v>45</v>
      </c>
      <c r="E119" s="69" t="s">
        <v>583</v>
      </c>
      <c r="F119" s="70" t="s">
        <v>460</v>
      </c>
      <c r="G119" s="69" t="s">
        <v>213</v>
      </c>
      <c r="H119" s="70" t="s">
        <v>581</v>
      </c>
      <c r="I119" s="70" t="s">
        <v>456</v>
      </c>
      <c r="J119" s="72" t="s">
        <v>584</v>
      </c>
    </row>
    <row r="120" ht="33.75" spans="1:10">
      <c r="A120" s="169"/>
      <c r="B120" s="169"/>
      <c r="C120" s="69" t="s">
        <v>45</v>
      </c>
      <c r="D120" s="69" t="s">
        <v>45</v>
      </c>
      <c r="E120" s="69" t="s">
        <v>585</v>
      </c>
      <c r="F120" s="70" t="s">
        <v>460</v>
      </c>
      <c r="G120" s="69" t="s">
        <v>212</v>
      </c>
      <c r="H120" s="70" t="s">
        <v>581</v>
      </c>
      <c r="I120" s="70" t="s">
        <v>456</v>
      </c>
      <c r="J120" s="72" t="s">
        <v>586</v>
      </c>
    </row>
    <row r="121" spans="1:10">
      <c r="A121" s="169"/>
      <c r="B121" s="169"/>
      <c r="C121" s="69" t="s">
        <v>45</v>
      </c>
      <c r="D121" s="69" t="s">
        <v>45</v>
      </c>
      <c r="E121" s="69" t="s">
        <v>587</v>
      </c>
      <c r="F121" s="70" t="s">
        <v>460</v>
      </c>
      <c r="G121" s="69" t="s">
        <v>588</v>
      </c>
      <c r="H121" s="70" t="s">
        <v>581</v>
      </c>
      <c r="I121" s="70" t="s">
        <v>456</v>
      </c>
      <c r="J121" s="72" t="s">
        <v>589</v>
      </c>
    </row>
    <row r="122" spans="1:10">
      <c r="A122" s="169"/>
      <c r="B122" s="169"/>
      <c r="C122" s="69" t="s">
        <v>45</v>
      </c>
      <c r="D122" s="69" t="s">
        <v>45</v>
      </c>
      <c r="E122" s="69" t="s">
        <v>590</v>
      </c>
      <c r="F122" s="70" t="s">
        <v>460</v>
      </c>
      <c r="G122" s="69" t="s">
        <v>591</v>
      </c>
      <c r="H122" s="70" t="s">
        <v>581</v>
      </c>
      <c r="I122" s="70" t="s">
        <v>456</v>
      </c>
      <c r="J122" s="72" t="s">
        <v>592</v>
      </c>
    </row>
    <row r="123" spans="1:10">
      <c r="A123" s="169"/>
      <c r="B123" s="169"/>
      <c r="C123" s="69" t="s">
        <v>45</v>
      </c>
      <c r="D123" s="69" t="s">
        <v>458</v>
      </c>
      <c r="E123" s="69" t="s">
        <v>45</v>
      </c>
      <c r="F123" s="70" t="s">
        <v>45</v>
      </c>
      <c r="G123" s="69" t="s">
        <v>45</v>
      </c>
      <c r="H123" s="70" t="s">
        <v>45</v>
      </c>
      <c r="I123" s="70" t="s">
        <v>45</v>
      </c>
      <c r="J123" s="72" t="s">
        <v>45</v>
      </c>
    </row>
    <row r="124" ht="33.75" spans="1:10">
      <c r="A124" s="169"/>
      <c r="B124" s="169"/>
      <c r="C124" s="69" t="s">
        <v>45</v>
      </c>
      <c r="D124" s="69" t="s">
        <v>45</v>
      </c>
      <c r="E124" s="69" t="s">
        <v>593</v>
      </c>
      <c r="F124" s="70" t="s">
        <v>453</v>
      </c>
      <c r="G124" s="69" t="s">
        <v>594</v>
      </c>
      <c r="H124" s="70" t="s">
        <v>462</v>
      </c>
      <c r="I124" s="70" t="s">
        <v>463</v>
      </c>
      <c r="J124" s="72" t="s">
        <v>595</v>
      </c>
    </row>
    <row r="125" spans="1:10">
      <c r="A125" s="169"/>
      <c r="B125" s="169"/>
      <c r="C125" s="69" t="s">
        <v>45</v>
      </c>
      <c r="D125" s="69" t="s">
        <v>465</v>
      </c>
      <c r="E125" s="69" t="s">
        <v>45</v>
      </c>
      <c r="F125" s="70" t="s">
        <v>45</v>
      </c>
      <c r="G125" s="69" t="s">
        <v>45</v>
      </c>
      <c r="H125" s="70" t="s">
        <v>45</v>
      </c>
      <c r="I125" s="70" t="s">
        <v>45</v>
      </c>
      <c r="J125" s="72" t="s">
        <v>45</v>
      </c>
    </row>
    <row r="126" spans="1:10">
      <c r="A126" s="169"/>
      <c r="B126" s="169"/>
      <c r="C126" s="69" t="s">
        <v>45</v>
      </c>
      <c r="D126" s="69" t="s">
        <v>45</v>
      </c>
      <c r="E126" s="69" t="s">
        <v>596</v>
      </c>
      <c r="F126" s="70" t="s">
        <v>460</v>
      </c>
      <c r="G126" s="69" t="s">
        <v>461</v>
      </c>
      <c r="H126" s="70" t="s">
        <v>462</v>
      </c>
      <c r="I126" s="70" t="s">
        <v>463</v>
      </c>
      <c r="J126" s="72" t="s">
        <v>597</v>
      </c>
    </row>
    <row r="127" spans="1:10">
      <c r="A127" s="169"/>
      <c r="B127" s="169"/>
      <c r="C127" s="69" t="s">
        <v>471</v>
      </c>
      <c r="D127" s="69" t="s">
        <v>45</v>
      </c>
      <c r="E127" s="69" t="s">
        <v>45</v>
      </c>
      <c r="F127" s="70" t="s">
        <v>45</v>
      </c>
      <c r="G127" s="69" t="s">
        <v>45</v>
      </c>
      <c r="H127" s="70" t="s">
        <v>45</v>
      </c>
      <c r="I127" s="70" t="s">
        <v>45</v>
      </c>
      <c r="J127" s="72" t="s">
        <v>45</v>
      </c>
    </row>
    <row r="128" spans="1:10">
      <c r="A128" s="169"/>
      <c r="B128" s="169"/>
      <c r="C128" s="69" t="s">
        <v>45</v>
      </c>
      <c r="D128" s="69" t="s">
        <v>598</v>
      </c>
      <c r="E128" s="69" t="s">
        <v>45</v>
      </c>
      <c r="F128" s="70" t="s">
        <v>45</v>
      </c>
      <c r="G128" s="69" t="s">
        <v>45</v>
      </c>
      <c r="H128" s="70" t="s">
        <v>45</v>
      </c>
      <c r="I128" s="70" t="s">
        <v>45</v>
      </c>
      <c r="J128" s="72" t="s">
        <v>45</v>
      </c>
    </row>
    <row r="129" spans="1:10">
      <c r="A129" s="169"/>
      <c r="B129" s="169"/>
      <c r="C129" s="69" t="s">
        <v>45</v>
      </c>
      <c r="D129" s="69" t="s">
        <v>45</v>
      </c>
      <c r="E129" s="69" t="s">
        <v>599</v>
      </c>
      <c r="F129" s="70" t="s">
        <v>453</v>
      </c>
      <c r="G129" s="69" t="s">
        <v>600</v>
      </c>
      <c r="H129" s="70" t="s">
        <v>581</v>
      </c>
      <c r="I129" s="70" t="s">
        <v>456</v>
      </c>
      <c r="J129" s="72" t="s">
        <v>601</v>
      </c>
    </row>
    <row r="130" spans="1:10">
      <c r="A130" s="169"/>
      <c r="B130" s="169"/>
      <c r="C130" s="69" t="s">
        <v>45</v>
      </c>
      <c r="D130" s="69" t="s">
        <v>472</v>
      </c>
      <c r="E130" s="69" t="s">
        <v>45</v>
      </c>
      <c r="F130" s="70" t="s">
        <v>45</v>
      </c>
      <c r="G130" s="69" t="s">
        <v>45</v>
      </c>
      <c r="H130" s="70" t="s">
        <v>45</v>
      </c>
      <c r="I130" s="70" t="s">
        <v>45</v>
      </c>
      <c r="J130" s="72" t="s">
        <v>45</v>
      </c>
    </row>
    <row r="131" spans="1:10">
      <c r="A131" s="169"/>
      <c r="B131" s="169"/>
      <c r="C131" s="69" t="s">
        <v>45</v>
      </c>
      <c r="D131" s="69" t="s">
        <v>45</v>
      </c>
      <c r="E131" s="69" t="s">
        <v>602</v>
      </c>
      <c r="F131" s="70" t="s">
        <v>460</v>
      </c>
      <c r="G131" s="69" t="s">
        <v>474</v>
      </c>
      <c r="H131" s="70" t="s">
        <v>462</v>
      </c>
      <c r="I131" s="70" t="s">
        <v>463</v>
      </c>
      <c r="J131" s="72" t="s">
        <v>603</v>
      </c>
    </row>
    <row r="132" spans="1:10">
      <c r="A132" s="169"/>
      <c r="B132" s="169"/>
      <c r="C132" s="69" t="s">
        <v>478</v>
      </c>
      <c r="D132" s="69" t="s">
        <v>45</v>
      </c>
      <c r="E132" s="69" t="s">
        <v>45</v>
      </c>
      <c r="F132" s="70" t="s">
        <v>45</v>
      </c>
      <c r="G132" s="69" t="s">
        <v>45</v>
      </c>
      <c r="H132" s="70" t="s">
        <v>45</v>
      </c>
      <c r="I132" s="70" t="s">
        <v>45</v>
      </c>
      <c r="J132" s="72" t="s">
        <v>45</v>
      </c>
    </row>
    <row r="133" spans="1:10">
      <c r="A133" s="169"/>
      <c r="B133" s="169"/>
      <c r="C133" s="69" t="s">
        <v>45</v>
      </c>
      <c r="D133" s="69" t="s">
        <v>479</v>
      </c>
      <c r="E133" s="69" t="s">
        <v>45</v>
      </c>
      <c r="F133" s="70" t="s">
        <v>45</v>
      </c>
      <c r="G133" s="69" t="s">
        <v>45</v>
      </c>
      <c r="H133" s="70" t="s">
        <v>45</v>
      </c>
      <c r="I133" s="70" t="s">
        <v>45</v>
      </c>
      <c r="J133" s="72" t="s">
        <v>45</v>
      </c>
    </row>
    <row r="134" spans="1:10">
      <c r="A134" s="169"/>
      <c r="B134" s="169"/>
      <c r="C134" s="69" t="s">
        <v>45</v>
      </c>
      <c r="D134" s="69" t="s">
        <v>45</v>
      </c>
      <c r="E134" s="69" t="s">
        <v>604</v>
      </c>
      <c r="F134" s="70" t="s">
        <v>453</v>
      </c>
      <c r="G134" s="69" t="s">
        <v>481</v>
      </c>
      <c r="H134" s="70" t="s">
        <v>462</v>
      </c>
      <c r="I134" s="70" t="s">
        <v>463</v>
      </c>
      <c r="J134" s="72" t="s">
        <v>605</v>
      </c>
    </row>
    <row r="135" ht="12.75" spans="1:10">
      <c r="A135" s="69" t="s">
        <v>606</v>
      </c>
      <c r="B135" s="73" t="s">
        <v>607</v>
      </c>
      <c r="C135" s="169"/>
      <c r="D135" s="169"/>
      <c r="E135" s="169"/>
      <c r="F135" s="170"/>
      <c r="G135" s="169"/>
      <c r="H135" s="170"/>
      <c r="I135" s="170"/>
      <c r="J135" s="171"/>
    </row>
    <row r="136" spans="1:10">
      <c r="A136" s="169"/>
      <c r="B136" s="169"/>
      <c r="C136" s="69" t="s">
        <v>450</v>
      </c>
      <c r="D136" s="69" t="s">
        <v>45</v>
      </c>
      <c r="E136" s="69" t="s">
        <v>45</v>
      </c>
      <c r="F136" s="70" t="s">
        <v>45</v>
      </c>
      <c r="G136" s="69" t="s">
        <v>45</v>
      </c>
      <c r="H136" s="70" t="s">
        <v>45</v>
      </c>
      <c r="I136" s="70" t="s">
        <v>45</v>
      </c>
      <c r="J136" s="72" t="s">
        <v>45</v>
      </c>
    </row>
    <row r="137" spans="1:10">
      <c r="A137" s="169"/>
      <c r="B137" s="169"/>
      <c r="C137" s="69" t="s">
        <v>45</v>
      </c>
      <c r="D137" s="69" t="s">
        <v>451</v>
      </c>
      <c r="E137" s="69" t="s">
        <v>45</v>
      </c>
      <c r="F137" s="70" t="s">
        <v>45</v>
      </c>
      <c r="G137" s="69" t="s">
        <v>45</v>
      </c>
      <c r="H137" s="70" t="s">
        <v>45</v>
      </c>
      <c r="I137" s="70" t="s">
        <v>45</v>
      </c>
      <c r="J137" s="72" t="s">
        <v>45</v>
      </c>
    </row>
    <row r="138" spans="1:10">
      <c r="A138" s="169"/>
      <c r="B138" s="169"/>
      <c r="C138" s="69" t="s">
        <v>45</v>
      </c>
      <c r="D138" s="69" t="s">
        <v>45</v>
      </c>
      <c r="E138" s="69" t="s">
        <v>608</v>
      </c>
      <c r="F138" s="70" t="s">
        <v>460</v>
      </c>
      <c r="G138" s="69" t="s">
        <v>609</v>
      </c>
      <c r="H138" s="70" t="s">
        <v>581</v>
      </c>
      <c r="I138" s="70" t="s">
        <v>456</v>
      </c>
      <c r="J138" s="72" t="s">
        <v>610</v>
      </c>
    </row>
    <row r="139" spans="1:10">
      <c r="A139" s="169"/>
      <c r="B139" s="169"/>
      <c r="C139" s="69" t="s">
        <v>45</v>
      </c>
      <c r="D139" s="69" t="s">
        <v>45</v>
      </c>
      <c r="E139" s="69" t="s">
        <v>611</v>
      </c>
      <c r="F139" s="70" t="s">
        <v>460</v>
      </c>
      <c r="G139" s="69" t="s">
        <v>209</v>
      </c>
      <c r="H139" s="70" t="s">
        <v>581</v>
      </c>
      <c r="I139" s="70" t="s">
        <v>456</v>
      </c>
      <c r="J139" s="72" t="s">
        <v>612</v>
      </c>
    </row>
    <row r="140" spans="1:10">
      <c r="A140" s="169"/>
      <c r="B140" s="169"/>
      <c r="C140" s="69" t="s">
        <v>45</v>
      </c>
      <c r="D140" s="69" t="s">
        <v>45</v>
      </c>
      <c r="E140" s="69" t="s">
        <v>613</v>
      </c>
      <c r="F140" s="70" t="s">
        <v>460</v>
      </c>
      <c r="G140" s="69" t="s">
        <v>614</v>
      </c>
      <c r="H140" s="70" t="s">
        <v>581</v>
      </c>
      <c r="I140" s="70" t="s">
        <v>456</v>
      </c>
      <c r="J140" s="72" t="s">
        <v>615</v>
      </c>
    </row>
    <row r="141" ht="22.5" spans="1:10">
      <c r="A141" s="169"/>
      <c r="B141" s="169"/>
      <c r="C141" s="69" t="s">
        <v>45</v>
      </c>
      <c r="D141" s="69" t="s">
        <v>45</v>
      </c>
      <c r="E141" s="69" t="s">
        <v>616</v>
      </c>
      <c r="F141" s="70" t="s">
        <v>460</v>
      </c>
      <c r="G141" s="69" t="s">
        <v>617</v>
      </c>
      <c r="H141" s="70" t="s">
        <v>581</v>
      </c>
      <c r="I141" s="70" t="s">
        <v>456</v>
      </c>
      <c r="J141" s="72" t="s">
        <v>618</v>
      </c>
    </row>
    <row r="142" ht="22.5" spans="1:10">
      <c r="A142" s="169"/>
      <c r="B142" s="169"/>
      <c r="C142" s="69" t="s">
        <v>45</v>
      </c>
      <c r="D142" s="69" t="s">
        <v>45</v>
      </c>
      <c r="E142" s="69" t="s">
        <v>619</v>
      </c>
      <c r="F142" s="70" t="s">
        <v>460</v>
      </c>
      <c r="G142" s="69" t="s">
        <v>620</v>
      </c>
      <c r="H142" s="70" t="s">
        <v>581</v>
      </c>
      <c r="I142" s="70" t="s">
        <v>456</v>
      </c>
      <c r="J142" s="72" t="s">
        <v>621</v>
      </c>
    </row>
    <row r="143" spans="1:10">
      <c r="A143" s="169"/>
      <c r="B143" s="169"/>
      <c r="C143" s="69" t="s">
        <v>45</v>
      </c>
      <c r="D143" s="69" t="s">
        <v>45</v>
      </c>
      <c r="E143" s="69" t="s">
        <v>622</v>
      </c>
      <c r="F143" s="70" t="s">
        <v>460</v>
      </c>
      <c r="G143" s="69" t="s">
        <v>623</v>
      </c>
      <c r="H143" s="70" t="s">
        <v>581</v>
      </c>
      <c r="I143" s="70" t="s">
        <v>456</v>
      </c>
      <c r="J143" s="72" t="s">
        <v>624</v>
      </c>
    </row>
    <row r="144" spans="1:10">
      <c r="A144" s="169"/>
      <c r="B144" s="169"/>
      <c r="C144" s="69" t="s">
        <v>45</v>
      </c>
      <c r="D144" s="69" t="s">
        <v>465</v>
      </c>
      <c r="E144" s="69" t="s">
        <v>45</v>
      </c>
      <c r="F144" s="70" t="s">
        <v>45</v>
      </c>
      <c r="G144" s="69" t="s">
        <v>45</v>
      </c>
      <c r="H144" s="70" t="s">
        <v>45</v>
      </c>
      <c r="I144" s="70" t="s">
        <v>45</v>
      </c>
      <c r="J144" s="72" t="s">
        <v>45</v>
      </c>
    </row>
    <row r="145" spans="1:10">
      <c r="A145" s="169"/>
      <c r="B145" s="169"/>
      <c r="C145" s="69" t="s">
        <v>45</v>
      </c>
      <c r="D145" s="69" t="s">
        <v>45</v>
      </c>
      <c r="E145" s="69" t="s">
        <v>625</v>
      </c>
      <c r="F145" s="70" t="s">
        <v>460</v>
      </c>
      <c r="G145" s="69" t="s">
        <v>461</v>
      </c>
      <c r="H145" s="70" t="s">
        <v>462</v>
      </c>
      <c r="I145" s="70" t="s">
        <v>463</v>
      </c>
      <c r="J145" s="72" t="s">
        <v>626</v>
      </c>
    </row>
    <row r="146" spans="1:10">
      <c r="A146" s="169"/>
      <c r="B146" s="169"/>
      <c r="C146" s="69" t="s">
        <v>471</v>
      </c>
      <c r="D146" s="69" t="s">
        <v>45</v>
      </c>
      <c r="E146" s="69" t="s">
        <v>45</v>
      </c>
      <c r="F146" s="70" t="s">
        <v>45</v>
      </c>
      <c r="G146" s="69" t="s">
        <v>45</v>
      </c>
      <c r="H146" s="70" t="s">
        <v>45</v>
      </c>
      <c r="I146" s="70" t="s">
        <v>45</v>
      </c>
      <c r="J146" s="72" t="s">
        <v>45</v>
      </c>
    </row>
    <row r="147" spans="1:10">
      <c r="A147" s="169"/>
      <c r="B147" s="169"/>
      <c r="C147" s="69" t="s">
        <v>45</v>
      </c>
      <c r="D147" s="69" t="s">
        <v>472</v>
      </c>
      <c r="E147" s="69" t="s">
        <v>45</v>
      </c>
      <c r="F147" s="70" t="s">
        <v>45</v>
      </c>
      <c r="G147" s="69" t="s">
        <v>45</v>
      </c>
      <c r="H147" s="70" t="s">
        <v>45</v>
      </c>
      <c r="I147" s="70" t="s">
        <v>45</v>
      </c>
      <c r="J147" s="72" t="s">
        <v>45</v>
      </c>
    </row>
    <row r="148" spans="1:10">
      <c r="A148" s="169"/>
      <c r="B148" s="169"/>
      <c r="C148" s="69" t="s">
        <v>45</v>
      </c>
      <c r="D148" s="69" t="s">
        <v>45</v>
      </c>
      <c r="E148" s="69" t="s">
        <v>627</v>
      </c>
      <c r="F148" s="70" t="s">
        <v>453</v>
      </c>
      <c r="G148" s="69" t="s">
        <v>628</v>
      </c>
      <c r="H148" s="70" t="s">
        <v>462</v>
      </c>
      <c r="I148" s="70" t="s">
        <v>463</v>
      </c>
      <c r="J148" s="72" t="s">
        <v>626</v>
      </c>
    </row>
    <row r="149" spans="1:10">
      <c r="A149" s="169"/>
      <c r="B149" s="169"/>
      <c r="C149" s="69" t="s">
        <v>478</v>
      </c>
      <c r="D149" s="69" t="s">
        <v>45</v>
      </c>
      <c r="E149" s="69" t="s">
        <v>45</v>
      </c>
      <c r="F149" s="70" t="s">
        <v>45</v>
      </c>
      <c r="G149" s="69" t="s">
        <v>45</v>
      </c>
      <c r="H149" s="70" t="s">
        <v>45</v>
      </c>
      <c r="I149" s="70" t="s">
        <v>45</v>
      </c>
      <c r="J149" s="72" t="s">
        <v>45</v>
      </c>
    </row>
    <row r="150" spans="1:10">
      <c r="A150" s="169"/>
      <c r="B150" s="169"/>
      <c r="C150" s="69" t="s">
        <v>45</v>
      </c>
      <c r="D150" s="69" t="s">
        <v>479</v>
      </c>
      <c r="E150" s="69" t="s">
        <v>45</v>
      </c>
      <c r="F150" s="70" t="s">
        <v>45</v>
      </c>
      <c r="G150" s="69" t="s">
        <v>45</v>
      </c>
      <c r="H150" s="70" t="s">
        <v>45</v>
      </c>
      <c r="I150" s="70" t="s">
        <v>45</v>
      </c>
      <c r="J150" s="72" t="s">
        <v>45</v>
      </c>
    </row>
    <row r="151" spans="1:10">
      <c r="A151" s="169"/>
      <c r="B151" s="169"/>
      <c r="C151" s="69" t="s">
        <v>45</v>
      </c>
      <c r="D151" s="69" t="s">
        <v>45</v>
      </c>
      <c r="E151" s="69" t="s">
        <v>629</v>
      </c>
      <c r="F151" s="70" t="s">
        <v>460</v>
      </c>
      <c r="G151" s="69" t="s">
        <v>481</v>
      </c>
      <c r="H151" s="70" t="s">
        <v>462</v>
      </c>
      <c r="I151" s="70" t="s">
        <v>463</v>
      </c>
      <c r="J151" s="72" t="s">
        <v>630</v>
      </c>
    </row>
    <row r="152" ht="96" spans="1:10">
      <c r="A152" s="172" t="s">
        <v>631</v>
      </c>
      <c r="B152" s="172" t="s">
        <v>632</v>
      </c>
      <c r="C152" s="19"/>
      <c r="D152" s="19"/>
      <c r="E152" s="19"/>
      <c r="F152" s="173"/>
      <c r="G152" s="19"/>
      <c r="H152" s="173"/>
      <c r="I152" s="19"/>
      <c r="J152" s="19"/>
    </row>
    <row r="153" ht="12.75" spans="1:10">
      <c r="A153" s="19"/>
      <c r="B153" s="19"/>
      <c r="C153" s="172" t="s">
        <v>450</v>
      </c>
      <c r="D153" s="172" t="s">
        <v>45</v>
      </c>
      <c r="E153" s="172" t="s">
        <v>45</v>
      </c>
      <c r="F153" s="174" t="s">
        <v>45</v>
      </c>
      <c r="G153" s="172" t="s">
        <v>45</v>
      </c>
      <c r="H153" s="174" t="s">
        <v>45</v>
      </c>
      <c r="I153" s="172" t="s">
        <v>45</v>
      </c>
      <c r="J153" s="172" t="s">
        <v>45</v>
      </c>
    </row>
    <row r="154" ht="12.75" spans="1:10">
      <c r="A154" s="19"/>
      <c r="B154" s="19"/>
      <c r="C154" s="172" t="s">
        <v>45</v>
      </c>
      <c r="D154" s="172" t="s">
        <v>451</v>
      </c>
      <c r="E154" s="172" t="s">
        <v>45</v>
      </c>
      <c r="F154" s="174" t="s">
        <v>45</v>
      </c>
      <c r="G154" s="172" t="s">
        <v>45</v>
      </c>
      <c r="H154" s="174" t="s">
        <v>45</v>
      </c>
      <c r="I154" s="172" t="s">
        <v>45</v>
      </c>
      <c r="J154" s="172" t="s">
        <v>45</v>
      </c>
    </row>
    <row r="155" ht="24" spans="1:10">
      <c r="A155" s="19"/>
      <c r="B155" s="19"/>
      <c r="C155" s="172" t="s">
        <v>45</v>
      </c>
      <c r="D155" s="172" t="s">
        <v>45</v>
      </c>
      <c r="E155" s="172" t="s">
        <v>633</v>
      </c>
      <c r="F155" s="174" t="s">
        <v>460</v>
      </c>
      <c r="G155" s="172" t="s">
        <v>541</v>
      </c>
      <c r="H155" s="174" t="s">
        <v>487</v>
      </c>
      <c r="I155" s="70" t="s">
        <v>463</v>
      </c>
      <c r="J155" s="172" t="s">
        <v>634</v>
      </c>
    </row>
    <row r="156" ht="12.75" spans="1:10">
      <c r="A156" s="19"/>
      <c r="B156" s="19"/>
      <c r="C156" s="172" t="s">
        <v>45</v>
      </c>
      <c r="D156" s="172" t="s">
        <v>465</v>
      </c>
      <c r="E156" s="172" t="s">
        <v>45</v>
      </c>
      <c r="F156" s="174" t="s">
        <v>45</v>
      </c>
      <c r="G156" s="172" t="s">
        <v>45</v>
      </c>
      <c r="H156" s="174" t="s">
        <v>45</v>
      </c>
      <c r="I156" s="172" t="s">
        <v>45</v>
      </c>
      <c r="J156" s="172" t="s">
        <v>45</v>
      </c>
    </row>
    <row r="157" ht="24" spans="1:10">
      <c r="A157" s="19"/>
      <c r="B157" s="19"/>
      <c r="C157" s="172" t="s">
        <v>45</v>
      </c>
      <c r="D157" s="172" t="s">
        <v>45</v>
      </c>
      <c r="E157" s="172" t="s">
        <v>635</v>
      </c>
      <c r="F157" s="174" t="s">
        <v>460</v>
      </c>
      <c r="G157" s="172" t="s">
        <v>461</v>
      </c>
      <c r="H157" s="174" t="s">
        <v>462</v>
      </c>
      <c r="I157" s="70" t="s">
        <v>456</v>
      </c>
      <c r="J157" s="172" t="s">
        <v>636</v>
      </c>
    </row>
    <row r="158" ht="12.75" spans="1:10">
      <c r="A158" s="19"/>
      <c r="B158" s="19"/>
      <c r="C158" s="172" t="s">
        <v>471</v>
      </c>
      <c r="D158" s="172" t="s">
        <v>45</v>
      </c>
      <c r="E158" s="172" t="s">
        <v>45</v>
      </c>
      <c r="F158" s="174" t="s">
        <v>45</v>
      </c>
      <c r="G158" s="172" t="s">
        <v>45</v>
      </c>
      <c r="H158" s="174" t="s">
        <v>45</v>
      </c>
      <c r="I158" s="172" t="s">
        <v>45</v>
      </c>
      <c r="J158" s="172" t="s">
        <v>45</v>
      </c>
    </row>
    <row r="159" ht="12.75" spans="1:10">
      <c r="A159" s="19"/>
      <c r="B159" s="19"/>
      <c r="C159" s="172" t="s">
        <v>45</v>
      </c>
      <c r="D159" s="172" t="s">
        <v>472</v>
      </c>
      <c r="E159" s="172" t="s">
        <v>45</v>
      </c>
      <c r="F159" s="174" t="s">
        <v>45</v>
      </c>
      <c r="G159" s="172" t="s">
        <v>45</v>
      </c>
      <c r="H159" s="174" t="s">
        <v>45</v>
      </c>
      <c r="I159" s="172" t="s">
        <v>45</v>
      </c>
      <c r="J159" s="172" t="s">
        <v>45</v>
      </c>
    </row>
    <row r="160" ht="36" spans="1:10">
      <c r="A160" s="19"/>
      <c r="B160" s="19"/>
      <c r="C160" s="172" t="s">
        <v>45</v>
      </c>
      <c r="D160" s="172" t="s">
        <v>45</v>
      </c>
      <c r="E160" s="172" t="s">
        <v>637</v>
      </c>
      <c r="F160" s="174" t="s">
        <v>453</v>
      </c>
      <c r="G160" s="172" t="s">
        <v>481</v>
      </c>
      <c r="H160" s="174" t="s">
        <v>462</v>
      </c>
      <c r="I160" s="70" t="s">
        <v>456</v>
      </c>
      <c r="J160" s="172" t="s">
        <v>638</v>
      </c>
    </row>
    <row r="161" ht="12.75" spans="1:10">
      <c r="A161" s="19"/>
      <c r="B161" s="19"/>
      <c r="C161" s="172" t="s">
        <v>478</v>
      </c>
      <c r="D161" s="172" t="s">
        <v>45</v>
      </c>
      <c r="E161" s="172" t="s">
        <v>45</v>
      </c>
      <c r="F161" s="174" t="s">
        <v>45</v>
      </c>
      <c r="G161" s="172" t="s">
        <v>45</v>
      </c>
      <c r="H161" s="174" t="s">
        <v>45</v>
      </c>
      <c r="I161" s="172" t="s">
        <v>45</v>
      </c>
      <c r="J161" s="172" t="s">
        <v>45</v>
      </c>
    </row>
    <row r="162" ht="24" spans="1:10">
      <c r="A162" s="19"/>
      <c r="B162" s="19"/>
      <c r="C162" s="172" t="s">
        <v>45</v>
      </c>
      <c r="D162" s="172" t="s">
        <v>479</v>
      </c>
      <c r="E162" s="172" t="s">
        <v>45</v>
      </c>
      <c r="F162" s="174" t="s">
        <v>45</v>
      </c>
      <c r="G162" s="172" t="s">
        <v>45</v>
      </c>
      <c r="H162" s="174" t="s">
        <v>45</v>
      </c>
      <c r="I162" s="172" t="s">
        <v>45</v>
      </c>
      <c r="J162" s="172" t="s">
        <v>45</v>
      </c>
    </row>
    <row r="163" ht="36" spans="1:10">
      <c r="A163" s="19"/>
      <c r="B163" s="19"/>
      <c r="C163" s="172" t="s">
        <v>45</v>
      </c>
      <c r="D163" s="172" t="s">
        <v>45</v>
      </c>
      <c r="E163" s="172" t="s">
        <v>639</v>
      </c>
      <c r="F163" s="174" t="s">
        <v>453</v>
      </c>
      <c r="G163" s="172" t="s">
        <v>481</v>
      </c>
      <c r="H163" s="174" t="s">
        <v>462</v>
      </c>
      <c r="I163" s="70" t="s">
        <v>456</v>
      </c>
      <c r="J163" s="172" t="s">
        <v>638</v>
      </c>
    </row>
    <row r="164" ht="48" spans="1:10">
      <c r="A164" s="172" t="s">
        <v>640</v>
      </c>
      <c r="B164" s="172" t="s">
        <v>641</v>
      </c>
      <c r="C164" s="19"/>
      <c r="D164" s="19"/>
      <c r="E164" s="19"/>
      <c r="F164" s="173"/>
      <c r="G164" s="19"/>
      <c r="H164" s="173"/>
      <c r="I164" s="19"/>
      <c r="J164" s="19"/>
    </row>
    <row r="165" ht="12.75" spans="1:10">
      <c r="A165" s="19"/>
      <c r="B165" s="19"/>
      <c r="C165" s="172" t="s">
        <v>450</v>
      </c>
      <c r="D165" s="172" t="s">
        <v>45</v>
      </c>
      <c r="E165" s="172" t="s">
        <v>45</v>
      </c>
      <c r="F165" s="174" t="s">
        <v>45</v>
      </c>
      <c r="G165" s="172" t="s">
        <v>45</v>
      </c>
      <c r="H165" s="174" t="s">
        <v>45</v>
      </c>
      <c r="I165" s="172" t="s">
        <v>45</v>
      </c>
      <c r="J165" s="172" t="s">
        <v>45</v>
      </c>
    </row>
    <row r="166" ht="12.75" spans="1:10">
      <c r="A166" s="19"/>
      <c r="B166" s="19"/>
      <c r="C166" s="172" t="s">
        <v>45</v>
      </c>
      <c r="D166" s="172" t="s">
        <v>451</v>
      </c>
      <c r="E166" s="172" t="s">
        <v>45</v>
      </c>
      <c r="F166" s="174" t="s">
        <v>45</v>
      </c>
      <c r="G166" s="172" t="s">
        <v>45</v>
      </c>
      <c r="H166" s="174" t="s">
        <v>45</v>
      </c>
      <c r="I166" s="172" t="s">
        <v>45</v>
      </c>
      <c r="J166" s="172" t="s">
        <v>45</v>
      </c>
    </row>
    <row r="167" ht="24" spans="1:10">
      <c r="A167" s="19"/>
      <c r="B167" s="19"/>
      <c r="C167" s="172" t="s">
        <v>45</v>
      </c>
      <c r="D167" s="172" t="s">
        <v>45</v>
      </c>
      <c r="E167" s="172" t="s">
        <v>642</v>
      </c>
      <c r="F167" s="174" t="s">
        <v>460</v>
      </c>
      <c r="G167" s="172" t="s">
        <v>538</v>
      </c>
      <c r="H167" s="174" t="s">
        <v>487</v>
      </c>
      <c r="I167" s="70" t="s">
        <v>463</v>
      </c>
      <c r="J167" s="172" t="s">
        <v>643</v>
      </c>
    </row>
    <row r="168" ht="12.75" spans="1:10">
      <c r="A168" s="19"/>
      <c r="B168" s="19"/>
      <c r="C168" s="172" t="s">
        <v>45</v>
      </c>
      <c r="D168" s="172" t="s">
        <v>465</v>
      </c>
      <c r="E168" s="172" t="s">
        <v>45</v>
      </c>
      <c r="F168" s="174" t="s">
        <v>45</v>
      </c>
      <c r="G168" s="172" t="s">
        <v>45</v>
      </c>
      <c r="H168" s="174" t="s">
        <v>45</v>
      </c>
      <c r="I168" s="172" t="s">
        <v>45</v>
      </c>
      <c r="J168" s="172" t="s">
        <v>45</v>
      </c>
    </row>
    <row r="169" ht="24" spans="1:10">
      <c r="A169" s="19"/>
      <c r="B169" s="19"/>
      <c r="C169" s="172" t="s">
        <v>45</v>
      </c>
      <c r="D169" s="172" t="s">
        <v>45</v>
      </c>
      <c r="E169" s="172" t="s">
        <v>635</v>
      </c>
      <c r="F169" s="174" t="s">
        <v>460</v>
      </c>
      <c r="G169" s="172" t="s">
        <v>461</v>
      </c>
      <c r="H169" s="174" t="s">
        <v>462</v>
      </c>
      <c r="I169" s="70" t="s">
        <v>456</v>
      </c>
      <c r="J169" s="172" t="s">
        <v>644</v>
      </c>
    </row>
    <row r="170" ht="12.75" spans="1:10">
      <c r="A170" s="19"/>
      <c r="B170" s="19"/>
      <c r="C170" s="172" t="s">
        <v>45</v>
      </c>
      <c r="D170" s="172" t="s">
        <v>467</v>
      </c>
      <c r="E170" s="172" t="s">
        <v>45</v>
      </c>
      <c r="F170" s="174" t="s">
        <v>45</v>
      </c>
      <c r="G170" s="172" t="s">
        <v>45</v>
      </c>
      <c r="H170" s="174" t="s">
        <v>45</v>
      </c>
      <c r="I170" s="172" t="s">
        <v>45</v>
      </c>
      <c r="J170" s="172" t="s">
        <v>45</v>
      </c>
    </row>
    <row r="171" ht="24" spans="1:10">
      <c r="A171" s="19"/>
      <c r="B171" s="19"/>
      <c r="C171" s="172" t="s">
        <v>45</v>
      </c>
      <c r="D171" s="172" t="s">
        <v>45</v>
      </c>
      <c r="E171" s="172" t="s">
        <v>468</v>
      </c>
      <c r="F171" s="174" t="s">
        <v>460</v>
      </c>
      <c r="G171" s="172" t="s">
        <v>645</v>
      </c>
      <c r="H171" s="174" t="s">
        <v>646</v>
      </c>
      <c r="I171" s="70" t="s">
        <v>463</v>
      </c>
      <c r="J171" s="172" t="s">
        <v>643</v>
      </c>
    </row>
    <row r="172" ht="12.75" spans="1:10">
      <c r="A172" s="19"/>
      <c r="B172" s="19"/>
      <c r="C172" s="172" t="s">
        <v>471</v>
      </c>
      <c r="D172" s="172" t="s">
        <v>45</v>
      </c>
      <c r="E172" s="172" t="s">
        <v>45</v>
      </c>
      <c r="F172" s="174" t="s">
        <v>45</v>
      </c>
      <c r="G172" s="172" t="s">
        <v>45</v>
      </c>
      <c r="H172" s="174" t="s">
        <v>45</v>
      </c>
      <c r="I172" s="172" t="s">
        <v>45</v>
      </c>
      <c r="J172" s="172" t="s">
        <v>45</v>
      </c>
    </row>
    <row r="173" ht="12.75" spans="1:10">
      <c r="A173" s="19"/>
      <c r="B173" s="19"/>
      <c r="C173" s="172" t="s">
        <v>45</v>
      </c>
      <c r="D173" s="172" t="s">
        <v>472</v>
      </c>
      <c r="E173" s="172" t="s">
        <v>45</v>
      </c>
      <c r="F173" s="174" t="s">
        <v>45</v>
      </c>
      <c r="G173" s="172" t="s">
        <v>45</v>
      </c>
      <c r="H173" s="174" t="s">
        <v>45</v>
      </c>
      <c r="I173" s="172" t="s">
        <v>45</v>
      </c>
      <c r="J173" s="172" t="s">
        <v>45</v>
      </c>
    </row>
    <row r="174" ht="36" spans="1:10">
      <c r="A174" s="19"/>
      <c r="B174" s="19"/>
      <c r="C174" s="172" t="s">
        <v>45</v>
      </c>
      <c r="D174" s="172" t="s">
        <v>45</v>
      </c>
      <c r="E174" s="172" t="s">
        <v>647</v>
      </c>
      <c r="F174" s="174" t="s">
        <v>460</v>
      </c>
      <c r="G174" s="172" t="s">
        <v>648</v>
      </c>
      <c r="H174" s="174" t="s">
        <v>462</v>
      </c>
      <c r="I174" s="70" t="s">
        <v>463</v>
      </c>
      <c r="J174" s="172" t="s">
        <v>649</v>
      </c>
    </row>
    <row r="175" ht="12.75" spans="1:10">
      <c r="A175" s="19"/>
      <c r="B175" s="19"/>
      <c r="C175" s="172" t="s">
        <v>478</v>
      </c>
      <c r="D175" s="172" t="s">
        <v>45</v>
      </c>
      <c r="E175" s="172" t="s">
        <v>45</v>
      </c>
      <c r="F175" s="174" t="s">
        <v>45</v>
      </c>
      <c r="G175" s="172" t="s">
        <v>45</v>
      </c>
      <c r="H175" s="174" t="s">
        <v>45</v>
      </c>
      <c r="I175" s="172" t="s">
        <v>45</v>
      </c>
      <c r="J175" s="172" t="s">
        <v>45</v>
      </c>
    </row>
    <row r="176" ht="24" spans="1:10">
      <c r="A176" s="19"/>
      <c r="B176" s="19"/>
      <c r="C176" s="172" t="s">
        <v>45</v>
      </c>
      <c r="D176" s="172" t="s">
        <v>479</v>
      </c>
      <c r="E176" s="172" t="s">
        <v>45</v>
      </c>
      <c r="F176" s="174" t="s">
        <v>45</v>
      </c>
      <c r="G176" s="172" t="s">
        <v>45</v>
      </c>
      <c r="H176" s="174" t="s">
        <v>45</v>
      </c>
      <c r="I176" s="172" t="s">
        <v>45</v>
      </c>
      <c r="J176" s="172" t="s">
        <v>45</v>
      </c>
    </row>
    <row r="177" ht="36" spans="1:10">
      <c r="A177" s="19"/>
      <c r="B177" s="19"/>
      <c r="C177" s="172" t="s">
        <v>45</v>
      </c>
      <c r="D177" s="172" t="s">
        <v>45</v>
      </c>
      <c r="E177" s="172" t="s">
        <v>650</v>
      </c>
      <c r="F177" s="174" t="s">
        <v>453</v>
      </c>
      <c r="G177" s="172" t="s">
        <v>651</v>
      </c>
      <c r="H177" s="174" t="s">
        <v>462</v>
      </c>
      <c r="I177" s="70" t="s">
        <v>456</v>
      </c>
      <c r="J177" s="172" t="s">
        <v>649</v>
      </c>
    </row>
    <row r="178" ht="48" spans="1:10">
      <c r="A178" s="172" t="s">
        <v>652</v>
      </c>
      <c r="B178" s="172" t="s">
        <v>653</v>
      </c>
      <c r="C178" s="19"/>
      <c r="D178" s="19"/>
      <c r="E178" s="19"/>
      <c r="F178" s="173"/>
      <c r="G178" s="19"/>
      <c r="H178" s="173"/>
      <c r="I178" s="19"/>
      <c r="J178" s="19"/>
    </row>
    <row r="179" ht="12.75" spans="1:10">
      <c r="A179" s="19"/>
      <c r="B179" s="19"/>
      <c r="C179" s="172" t="s">
        <v>450</v>
      </c>
      <c r="D179" s="172" t="s">
        <v>45</v>
      </c>
      <c r="E179" s="172" t="s">
        <v>45</v>
      </c>
      <c r="F179" s="174" t="s">
        <v>45</v>
      </c>
      <c r="G179" s="172" t="s">
        <v>45</v>
      </c>
      <c r="H179" s="174" t="s">
        <v>45</v>
      </c>
      <c r="I179" s="172" t="s">
        <v>45</v>
      </c>
      <c r="J179" s="172" t="s">
        <v>45</v>
      </c>
    </row>
    <row r="180" ht="12.75" spans="1:10">
      <c r="A180" s="19"/>
      <c r="B180" s="19"/>
      <c r="C180" s="172" t="s">
        <v>45</v>
      </c>
      <c r="D180" s="172" t="s">
        <v>451</v>
      </c>
      <c r="E180" s="172" t="s">
        <v>45</v>
      </c>
      <c r="F180" s="174" t="s">
        <v>45</v>
      </c>
      <c r="G180" s="172" t="s">
        <v>45</v>
      </c>
      <c r="H180" s="174" t="s">
        <v>45</v>
      </c>
      <c r="I180" s="172" t="s">
        <v>45</v>
      </c>
      <c r="J180" s="172" t="s">
        <v>45</v>
      </c>
    </row>
    <row r="181" ht="36" spans="1:10">
      <c r="A181" s="19"/>
      <c r="B181" s="19"/>
      <c r="C181" s="172" t="s">
        <v>45</v>
      </c>
      <c r="D181" s="172" t="s">
        <v>45</v>
      </c>
      <c r="E181" s="172" t="s">
        <v>654</v>
      </c>
      <c r="F181" s="174" t="s">
        <v>460</v>
      </c>
      <c r="G181" s="172" t="s">
        <v>541</v>
      </c>
      <c r="H181" s="174" t="s">
        <v>455</v>
      </c>
      <c r="I181" s="70" t="s">
        <v>463</v>
      </c>
      <c r="J181" s="172" t="s">
        <v>653</v>
      </c>
    </row>
    <row r="182" ht="12.75" spans="1:10">
      <c r="A182" s="19"/>
      <c r="B182" s="19"/>
      <c r="C182" s="172" t="s">
        <v>45</v>
      </c>
      <c r="D182" s="172" t="s">
        <v>465</v>
      </c>
      <c r="E182" s="172" t="s">
        <v>45</v>
      </c>
      <c r="F182" s="174" t="s">
        <v>45</v>
      </c>
      <c r="G182" s="172" t="s">
        <v>45</v>
      </c>
      <c r="H182" s="174" t="s">
        <v>45</v>
      </c>
      <c r="I182" s="172" t="s">
        <v>45</v>
      </c>
      <c r="J182" s="172" t="s">
        <v>45</v>
      </c>
    </row>
    <row r="183" ht="48" spans="1:10">
      <c r="A183" s="19"/>
      <c r="B183" s="19"/>
      <c r="C183" s="172" t="s">
        <v>45</v>
      </c>
      <c r="D183" s="172" t="s">
        <v>45</v>
      </c>
      <c r="E183" s="172" t="s">
        <v>655</v>
      </c>
      <c r="F183" s="174" t="s">
        <v>460</v>
      </c>
      <c r="G183" s="172" t="s">
        <v>461</v>
      </c>
      <c r="H183" s="174" t="s">
        <v>462</v>
      </c>
      <c r="I183" s="70" t="s">
        <v>456</v>
      </c>
      <c r="J183" s="172" t="s">
        <v>656</v>
      </c>
    </row>
    <row r="184" ht="12.75" spans="1:10">
      <c r="A184" s="19"/>
      <c r="B184" s="19"/>
      <c r="C184" s="172" t="s">
        <v>45</v>
      </c>
      <c r="D184" s="172" t="s">
        <v>467</v>
      </c>
      <c r="E184" s="172" t="s">
        <v>45</v>
      </c>
      <c r="F184" s="174" t="s">
        <v>45</v>
      </c>
      <c r="G184" s="172" t="s">
        <v>45</v>
      </c>
      <c r="H184" s="174" t="s">
        <v>45</v>
      </c>
      <c r="I184" s="172" t="s">
        <v>45</v>
      </c>
      <c r="J184" s="172" t="s">
        <v>45</v>
      </c>
    </row>
    <row r="185" ht="36" spans="1:10">
      <c r="A185" s="19"/>
      <c r="B185" s="19"/>
      <c r="C185" s="172" t="s">
        <v>45</v>
      </c>
      <c r="D185" s="172" t="s">
        <v>45</v>
      </c>
      <c r="E185" s="172" t="s">
        <v>468</v>
      </c>
      <c r="F185" s="174" t="s">
        <v>460</v>
      </c>
      <c r="G185" s="172" t="s">
        <v>657</v>
      </c>
      <c r="H185" s="174" t="s">
        <v>569</v>
      </c>
      <c r="I185" s="70" t="s">
        <v>463</v>
      </c>
      <c r="J185" s="172" t="s">
        <v>653</v>
      </c>
    </row>
    <row r="186" ht="12.75" spans="1:10">
      <c r="A186" s="19"/>
      <c r="B186" s="19"/>
      <c r="C186" s="172" t="s">
        <v>471</v>
      </c>
      <c r="D186" s="172" t="s">
        <v>45</v>
      </c>
      <c r="E186" s="172" t="s">
        <v>45</v>
      </c>
      <c r="F186" s="174" t="s">
        <v>45</v>
      </c>
      <c r="G186" s="172" t="s">
        <v>45</v>
      </c>
      <c r="H186" s="174" t="s">
        <v>45</v>
      </c>
      <c r="I186" s="172" t="s">
        <v>45</v>
      </c>
      <c r="J186" s="172" t="s">
        <v>45</v>
      </c>
    </row>
    <row r="187" ht="12.75" spans="1:10">
      <c r="A187" s="19"/>
      <c r="B187" s="19"/>
      <c r="C187" s="172" t="s">
        <v>45</v>
      </c>
      <c r="D187" s="172" t="s">
        <v>472</v>
      </c>
      <c r="E187" s="172" t="s">
        <v>45</v>
      </c>
      <c r="F187" s="174" t="s">
        <v>45</v>
      </c>
      <c r="G187" s="172" t="s">
        <v>45</v>
      </c>
      <c r="H187" s="174" t="s">
        <v>45</v>
      </c>
      <c r="I187" s="172" t="s">
        <v>45</v>
      </c>
      <c r="J187" s="172" t="s">
        <v>45</v>
      </c>
    </row>
    <row r="188" ht="48" spans="1:10">
      <c r="A188" s="19"/>
      <c r="B188" s="19"/>
      <c r="C188" s="172" t="s">
        <v>45</v>
      </c>
      <c r="D188" s="172" t="s">
        <v>45</v>
      </c>
      <c r="E188" s="172" t="s">
        <v>658</v>
      </c>
      <c r="F188" s="174" t="s">
        <v>453</v>
      </c>
      <c r="G188" s="172" t="s">
        <v>481</v>
      </c>
      <c r="H188" s="174" t="s">
        <v>462</v>
      </c>
      <c r="I188" s="70" t="s">
        <v>456</v>
      </c>
      <c r="J188" s="172" t="s">
        <v>659</v>
      </c>
    </row>
    <row r="189" ht="12.75" spans="1:10">
      <c r="A189" s="19"/>
      <c r="B189" s="19"/>
      <c r="C189" s="172" t="s">
        <v>478</v>
      </c>
      <c r="D189" s="172" t="s">
        <v>45</v>
      </c>
      <c r="E189" s="172" t="s">
        <v>45</v>
      </c>
      <c r="F189" s="174" t="s">
        <v>45</v>
      </c>
      <c r="G189" s="172" t="s">
        <v>45</v>
      </c>
      <c r="H189" s="174" t="s">
        <v>45</v>
      </c>
      <c r="I189" s="172" t="s">
        <v>45</v>
      </c>
      <c r="J189" s="172" t="s">
        <v>45</v>
      </c>
    </row>
    <row r="190" ht="24" spans="1:10">
      <c r="A190" s="19"/>
      <c r="B190" s="19"/>
      <c r="C190" s="172" t="s">
        <v>45</v>
      </c>
      <c r="D190" s="172" t="s">
        <v>479</v>
      </c>
      <c r="E190" s="172" t="s">
        <v>45</v>
      </c>
      <c r="F190" s="174" t="s">
        <v>45</v>
      </c>
      <c r="G190" s="172" t="s">
        <v>45</v>
      </c>
      <c r="H190" s="174" t="s">
        <v>45</v>
      </c>
      <c r="I190" s="172" t="s">
        <v>45</v>
      </c>
      <c r="J190" s="172" t="s">
        <v>45</v>
      </c>
    </row>
    <row r="191" ht="48" spans="1:10">
      <c r="A191" s="19"/>
      <c r="B191" s="19"/>
      <c r="C191" s="172" t="s">
        <v>45</v>
      </c>
      <c r="D191" s="172" t="s">
        <v>45</v>
      </c>
      <c r="E191" s="172" t="s">
        <v>660</v>
      </c>
      <c r="F191" s="174" t="s">
        <v>453</v>
      </c>
      <c r="G191" s="172" t="s">
        <v>481</v>
      </c>
      <c r="H191" s="174" t="s">
        <v>462</v>
      </c>
      <c r="I191" s="70" t="s">
        <v>456</v>
      </c>
      <c r="J191" s="172" t="s">
        <v>659</v>
      </c>
    </row>
    <row r="192" ht="36" spans="1:10">
      <c r="A192" s="172" t="s">
        <v>661</v>
      </c>
      <c r="B192" s="172" t="s">
        <v>662</v>
      </c>
      <c r="C192" s="19"/>
      <c r="D192" s="19"/>
      <c r="E192" s="19"/>
      <c r="F192" s="173"/>
      <c r="G192" s="19"/>
      <c r="H192" s="173"/>
      <c r="I192" s="19"/>
      <c r="J192" s="19"/>
    </row>
    <row r="193" ht="12.75" spans="1:10">
      <c r="A193" s="19"/>
      <c r="B193" s="19"/>
      <c r="C193" s="172" t="s">
        <v>450</v>
      </c>
      <c r="D193" s="172" t="s">
        <v>45</v>
      </c>
      <c r="E193" s="172" t="s">
        <v>45</v>
      </c>
      <c r="F193" s="174" t="s">
        <v>45</v>
      </c>
      <c r="G193" s="172" t="s">
        <v>45</v>
      </c>
      <c r="H193" s="174" t="s">
        <v>45</v>
      </c>
      <c r="I193" s="172" t="s">
        <v>45</v>
      </c>
      <c r="J193" s="172" t="s">
        <v>45</v>
      </c>
    </row>
    <row r="194" ht="12.75" spans="1:10">
      <c r="A194" s="19"/>
      <c r="B194" s="19"/>
      <c r="C194" s="172" t="s">
        <v>45</v>
      </c>
      <c r="D194" s="172" t="s">
        <v>451</v>
      </c>
      <c r="E194" s="172" t="s">
        <v>45</v>
      </c>
      <c r="F194" s="174" t="s">
        <v>45</v>
      </c>
      <c r="G194" s="172" t="s">
        <v>45</v>
      </c>
      <c r="H194" s="174" t="s">
        <v>45</v>
      </c>
      <c r="I194" s="172" t="s">
        <v>45</v>
      </c>
      <c r="J194" s="172" t="s">
        <v>45</v>
      </c>
    </row>
    <row r="195" ht="36" spans="1:10">
      <c r="A195" s="19"/>
      <c r="B195" s="19"/>
      <c r="C195" s="172" t="s">
        <v>45</v>
      </c>
      <c r="D195" s="172" t="s">
        <v>45</v>
      </c>
      <c r="E195" s="172" t="s">
        <v>663</v>
      </c>
      <c r="F195" s="174" t="s">
        <v>460</v>
      </c>
      <c r="G195" s="172" t="s">
        <v>209</v>
      </c>
      <c r="H195" s="174" t="s">
        <v>455</v>
      </c>
      <c r="I195" s="70" t="s">
        <v>463</v>
      </c>
      <c r="J195" s="172" t="s">
        <v>664</v>
      </c>
    </row>
    <row r="196" ht="12.75" spans="1:10">
      <c r="A196" s="19"/>
      <c r="B196" s="19"/>
      <c r="C196" s="172" t="s">
        <v>45</v>
      </c>
      <c r="D196" s="172" t="s">
        <v>458</v>
      </c>
      <c r="E196" s="172" t="s">
        <v>45</v>
      </c>
      <c r="F196" s="174" t="s">
        <v>45</v>
      </c>
      <c r="G196" s="172" t="s">
        <v>45</v>
      </c>
      <c r="H196" s="174" t="s">
        <v>45</v>
      </c>
      <c r="I196" s="172" t="s">
        <v>45</v>
      </c>
      <c r="J196" s="172" t="s">
        <v>45</v>
      </c>
    </row>
    <row r="197" ht="36" spans="1:10">
      <c r="A197" s="19"/>
      <c r="B197" s="19"/>
      <c r="C197" s="172" t="s">
        <v>45</v>
      </c>
      <c r="D197" s="172" t="s">
        <v>45</v>
      </c>
      <c r="E197" s="172" t="s">
        <v>665</v>
      </c>
      <c r="F197" s="174" t="s">
        <v>460</v>
      </c>
      <c r="G197" s="172" t="s">
        <v>461</v>
      </c>
      <c r="H197" s="174" t="s">
        <v>462</v>
      </c>
      <c r="I197" s="70" t="s">
        <v>456</v>
      </c>
      <c r="J197" s="172" t="s">
        <v>664</v>
      </c>
    </row>
    <row r="198" ht="12.75" spans="1:10">
      <c r="A198" s="19"/>
      <c r="B198" s="19"/>
      <c r="C198" s="172" t="s">
        <v>45</v>
      </c>
      <c r="D198" s="172" t="s">
        <v>465</v>
      </c>
      <c r="E198" s="172" t="s">
        <v>45</v>
      </c>
      <c r="F198" s="174" t="s">
        <v>45</v>
      </c>
      <c r="G198" s="172" t="s">
        <v>45</v>
      </c>
      <c r="H198" s="174" t="s">
        <v>45</v>
      </c>
      <c r="I198" s="172" t="s">
        <v>45</v>
      </c>
      <c r="J198" s="172" t="s">
        <v>45</v>
      </c>
    </row>
    <row r="199" ht="36" spans="1:10">
      <c r="A199" s="19"/>
      <c r="B199" s="19"/>
      <c r="C199" s="172" t="s">
        <v>45</v>
      </c>
      <c r="D199" s="172" t="s">
        <v>45</v>
      </c>
      <c r="E199" s="172" t="s">
        <v>666</v>
      </c>
      <c r="F199" s="174" t="s">
        <v>460</v>
      </c>
      <c r="G199" s="172" t="s">
        <v>461</v>
      </c>
      <c r="H199" s="174" t="s">
        <v>462</v>
      </c>
      <c r="I199" s="70" t="s">
        <v>456</v>
      </c>
      <c r="J199" s="172" t="s">
        <v>664</v>
      </c>
    </row>
    <row r="200" ht="12.75" spans="1:10">
      <c r="A200" s="19"/>
      <c r="B200" s="19"/>
      <c r="C200" s="172" t="s">
        <v>45</v>
      </c>
      <c r="D200" s="172" t="s">
        <v>467</v>
      </c>
      <c r="E200" s="172" t="s">
        <v>45</v>
      </c>
      <c r="F200" s="174" t="s">
        <v>45</v>
      </c>
      <c r="G200" s="172" t="s">
        <v>45</v>
      </c>
      <c r="H200" s="174" t="s">
        <v>45</v>
      </c>
      <c r="I200" s="172" t="s">
        <v>45</v>
      </c>
      <c r="J200" s="172" t="s">
        <v>45</v>
      </c>
    </row>
    <row r="201" ht="36" spans="1:10">
      <c r="A201" s="19"/>
      <c r="B201" s="19"/>
      <c r="C201" s="172" t="s">
        <v>45</v>
      </c>
      <c r="D201" s="172" t="s">
        <v>45</v>
      </c>
      <c r="E201" s="172" t="s">
        <v>468</v>
      </c>
      <c r="F201" s="174" t="s">
        <v>460</v>
      </c>
      <c r="G201" s="172" t="s">
        <v>667</v>
      </c>
      <c r="H201" s="174" t="s">
        <v>569</v>
      </c>
      <c r="I201" s="70" t="s">
        <v>463</v>
      </c>
      <c r="J201" s="172" t="s">
        <v>664</v>
      </c>
    </row>
    <row r="202" ht="12.75" spans="1:10">
      <c r="A202" s="19"/>
      <c r="B202" s="19"/>
      <c r="C202" s="172" t="s">
        <v>471</v>
      </c>
      <c r="D202" s="172" t="s">
        <v>45</v>
      </c>
      <c r="E202" s="172" t="s">
        <v>45</v>
      </c>
      <c r="F202" s="174" t="s">
        <v>45</v>
      </c>
      <c r="G202" s="172" t="s">
        <v>45</v>
      </c>
      <c r="H202" s="174" t="s">
        <v>45</v>
      </c>
      <c r="I202" s="172" t="s">
        <v>45</v>
      </c>
      <c r="J202" s="172" t="s">
        <v>45</v>
      </c>
    </row>
    <row r="203" ht="12.75" spans="1:10">
      <c r="A203" s="19"/>
      <c r="B203" s="19"/>
      <c r="C203" s="172" t="s">
        <v>45</v>
      </c>
      <c r="D203" s="172" t="s">
        <v>472</v>
      </c>
      <c r="E203" s="172" t="s">
        <v>45</v>
      </c>
      <c r="F203" s="174" t="s">
        <v>45</v>
      </c>
      <c r="G203" s="172" t="s">
        <v>45</v>
      </c>
      <c r="H203" s="174" t="s">
        <v>45</v>
      </c>
      <c r="I203" s="172" t="s">
        <v>45</v>
      </c>
      <c r="J203" s="172" t="s">
        <v>45</v>
      </c>
    </row>
    <row r="204" ht="36" spans="1:10">
      <c r="A204" s="19"/>
      <c r="B204" s="19"/>
      <c r="C204" s="172" t="s">
        <v>45</v>
      </c>
      <c r="D204" s="172" t="s">
        <v>45</v>
      </c>
      <c r="E204" s="172" t="s">
        <v>668</v>
      </c>
      <c r="F204" s="174" t="s">
        <v>453</v>
      </c>
      <c r="G204" s="172" t="s">
        <v>481</v>
      </c>
      <c r="H204" s="174" t="s">
        <v>462</v>
      </c>
      <c r="I204" s="70" t="s">
        <v>456</v>
      </c>
      <c r="J204" s="172" t="s">
        <v>664</v>
      </c>
    </row>
    <row r="205" ht="12.75" spans="1:10">
      <c r="A205" s="19"/>
      <c r="B205" s="19"/>
      <c r="C205" s="172" t="s">
        <v>478</v>
      </c>
      <c r="D205" s="172" t="s">
        <v>45</v>
      </c>
      <c r="E205" s="172" t="s">
        <v>45</v>
      </c>
      <c r="F205" s="174" t="s">
        <v>45</v>
      </c>
      <c r="G205" s="172" t="s">
        <v>45</v>
      </c>
      <c r="H205" s="174" t="s">
        <v>45</v>
      </c>
      <c r="I205" s="172" t="s">
        <v>45</v>
      </c>
      <c r="J205" s="172" t="s">
        <v>45</v>
      </c>
    </row>
    <row r="206" ht="24" spans="1:10">
      <c r="A206" s="19"/>
      <c r="B206" s="19"/>
      <c r="C206" s="172" t="s">
        <v>45</v>
      </c>
      <c r="D206" s="172" t="s">
        <v>479</v>
      </c>
      <c r="E206" s="172" t="s">
        <v>45</v>
      </c>
      <c r="F206" s="174" t="s">
        <v>45</v>
      </c>
      <c r="G206" s="172" t="s">
        <v>45</v>
      </c>
      <c r="H206" s="174" t="s">
        <v>45</v>
      </c>
      <c r="I206" s="172" t="s">
        <v>45</v>
      </c>
      <c r="J206" s="172" t="s">
        <v>45</v>
      </c>
    </row>
    <row r="207" ht="36" spans="1:10">
      <c r="A207" s="19"/>
      <c r="B207" s="19"/>
      <c r="C207" s="172" t="s">
        <v>45</v>
      </c>
      <c r="D207" s="172" t="s">
        <v>45</v>
      </c>
      <c r="E207" s="172" t="s">
        <v>669</v>
      </c>
      <c r="F207" s="174" t="s">
        <v>453</v>
      </c>
      <c r="G207" s="172" t="s">
        <v>481</v>
      </c>
      <c r="H207" s="174" t="s">
        <v>462</v>
      </c>
      <c r="I207" s="70" t="s">
        <v>456</v>
      </c>
      <c r="J207" s="172" t="s">
        <v>664</v>
      </c>
    </row>
    <row r="208" ht="24" spans="1:10">
      <c r="A208" s="172" t="s">
        <v>670</v>
      </c>
      <c r="B208" s="172" t="s">
        <v>671</v>
      </c>
      <c r="C208" s="19"/>
      <c r="D208" s="19"/>
      <c r="E208" s="19"/>
      <c r="F208" s="173"/>
      <c r="G208" s="19"/>
      <c r="H208" s="173"/>
      <c r="I208" s="19"/>
      <c r="J208" s="19"/>
    </row>
    <row r="209" ht="12.75" spans="1:10">
      <c r="A209" s="19"/>
      <c r="B209" s="19"/>
      <c r="C209" s="172" t="s">
        <v>450</v>
      </c>
      <c r="D209" s="172" t="s">
        <v>45</v>
      </c>
      <c r="E209" s="172" t="s">
        <v>45</v>
      </c>
      <c r="F209" s="174" t="s">
        <v>45</v>
      </c>
      <c r="G209" s="172" t="s">
        <v>45</v>
      </c>
      <c r="H209" s="174" t="s">
        <v>45</v>
      </c>
      <c r="I209" s="172" t="s">
        <v>45</v>
      </c>
      <c r="J209" s="172" t="s">
        <v>45</v>
      </c>
    </row>
    <row r="210" ht="12.75" spans="1:10">
      <c r="A210" s="19"/>
      <c r="B210" s="19"/>
      <c r="C210" s="172" t="s">
        <v>45</v>
      </c>
      <c r="D210" s="172" t="s">
        <v>458</v>
      </c>
      <c r="E210" s="172" t="s">
        <v>45</v>
      </c>
      <c r="F210" s="174" t="s">
        <v>45</v>
      </c>
      <c r="G210" s="172" t="s">
        <v>45</v>
      </c>
      <c r="H210" s="174" t="s">
        <v>45</v>
      </c>
      <c r="I210" s="172" t="s">
        <v>45</v>
      </c>
      <c r="J210" s="172"/>
    </row>
    <row r="211" ht="36" spans="1:10">
      <c r="A211" s="19"/>
      <c r="B211" s="19"/>
      <c r="C211" s="172" t="s">
        <v>45</v>
      </c>
      <c r="D211" s="172" t="s">
        <v>45</v>
      </c>
      <c r="E211" s="172" t="s">
        <v>672</v>
      </c>
      <c r="F211" s="174" t="s">
        <v>460</v>
      </c>
      <c r="G211" s="172" t="s">
        <v>461</v>
      </c>
      <c r="H211" s="174" t="s">
        <v>462</v>
      </c>
      <c r="I211" s="70" t="s">
        <v>456</v>
      </c>
      <c r="J211" s="172" t="s">
        <v>673</v>
      </c>
    </row>
    <row r="212" ht="12.75" spans="1:10">
      <c r="A212" s="19"/>
      <c r="B212" s="19"/>
      <c r="C212" s="172" t="s">
        <v>471</v>
      </c>
      <c r="D212" s="172" t="s">
        <v>45</v>
      </c>
      <c r="E212" s="172" t="s">
        <v>45</v>
      </c>
      <c r="F212" s="174" t="s">
        <v>45</v>
      </c>
      <c r="G212" s="172" t="s">
        <v>45</v>
      </c>
      <c r="H212" s="174" t="s">
        <v>45</v>
      </c>
      <c r="I212" s="172" t="s">
        <v>45</v>
      </c>
      <c r="J212" s="172" t="s">
        <v>45</v>
      </c>
    </row>
    <row r="213" ht="12.75" spans="1:10">
      <c r="A213" s="19"/>
      <c r="B213" s="19"/>
      <c r="C213" s="172" t="s">
        <v>45</v>
      </c>
      <c r="D213" s="172" t="s">
        <v>472</v>
      </c>
      <c r="E213" s="172" t="s">
        <v>45</v>
      </c>
      <c r="F213" s="174" t="s">
        <v>45</v>
      </c>
      <c r="G213" s="172" t="s">
        <v>45</v>
      </c>
      <c r="H213" s="174" t="s">
        <v>45</v>
      </c>
      <c r="I213" s="172" t="s">
        <v>45</v>
      </c>
      <c r="J213" s="172" t="s">
        <v>45</v>
      </c>
    </row>
    <row r="214" ht="36" spans="1:10">
      <c r="A214" s="19"/>
      <c r="B214" s="19"/>
      <c r="C214" s="172" t="s">
        <v>45</v>
      </c>
      <c r="D214" s="172" t="s">
        <v>45</v>
      </c>
      <c r="E214" s="172" t="s">
        <v>674</v>
      </c>
      <c r="F214" s="174" t="s">
        <v>453</v>
      </c>
      <c r="G214" s="172" t="s">
        <v>675</v>
      </c>
      <c r="H214" s="174" t="s">
        <v>462</v>
      </c>
      <c r="I214" s="70" t="s">
        <v>456</v>
      </c>
      <c r="J214" s="172" t="s">
        <v>673</v>
      </c>
    </row>
    <row r="215" ht="12.75" spans="1:10">
      <c r="A215" s="19"/>
      <c r="B215" s="19"/>
      <c r="C215" s="172" t="s">
        <v>478</v>
      </c>
      <c r="D215" s="172" t="s">
        <v>45</v>
      </c>
      <c r="E215" s="172" t="s">
        <v>45</v>
      </c>
      <c r="F215" s="174" t="s">
        <v>45</v>
      </c>
      <c r="G215" s="172" t="s">
        <v>45</v>
      </c>
      <c r="H215" s="174" t="s">
        <v>45</v>
      </c>
      <c r="I215" s="172" t="s">
        <v>45</v>
      </c>
      <c r="J215" s="172" t="s">
        <v>45</v>
      </c>
    </row>
    <row r="216" ht="24" spans="1:10">
      <c r="A216" s="19"/>
      <c r="B216" s="19"/>
      <c r="C216" s="172" t="s">
        <v>45</v>
      </c>
      <c r="D216" s="172" t="s">
        <v>479</v>
      </c>
      <c r="E216" s="172" t="s">
        <v>45</v>
      </c>
      <c r="F216" s="174" t="s">
        <v>45</v>
      </c>
      <c r="G216" s="172" t="s">
        <v>45</v>
      </c>
      <c r="H216" s="174" t="s">
        <v>45</v>
      </c>
      <c r="I216" s="172" t="s">
        <v>45</v>
      </c>
      <c r="J216" s="172" t="s">
        <v>45</v>
      </c>
    </row>
    <row r="217" ht="36" spans="1:10">
      <c r="A217" s="19"/>
      <c r="B217" s="19"/>
      <c r="C217" s="172" t="s">
        <v>45</v>
      </c>
      <c r="D217" s="172" t="s">
        <v>45</v>
      </c>
      <c r="E217" s="172" t="s">
        <v>676</v>
      </c>
      <c r="F217" s="174" t="s">
        <v>453</v>
      </c>
      <c r="G217" s="172" t="s">
        <v>481</v>
      </c>
      <c r="H217" s="174" t="s">
        <v>462</v>
      </c>
      <c r="I217" s="70" t="s">
        <v>456</v>
      </c>
      <c r="J217" s="172" t="s">
        <v>673</v>
      </c>
    </row>
    <row r="218" ht="96" spans="1:10">
      <c r="A218" s="172" t="s">
        <v>677</v>
      </c>
      <c r="B218" s="172" t="s">
        <v>678</v>
      </c>
      <c r="C218" s="19"/>
      <c r="D218" s="19"/>
      <c r="E218" s="19"/>
      <c r="F218" s="173"/>
      <c r="G218" s="19"/>
      <c r="H218" s="173"/>
      <c r="I218" s="19"/>
      <c r="J218" s="19"/>
    </row>
    <row r="219" ht="12.75" spans="1:10">
      <c r="A219" s="19"/>
      <c r="B219" s="19"/>
      <c r="C219" s="172" t="s">
        <v>450</v>
      </c>
      <c r="D219" s="172" t="s">
        <v>45</v>
      </c>
      <c r="E219" s="172" t="s">
        <v>45</v>
      </c>
      <c r="F219" s="174" t="s">
        <v>45</v>
      </c>
      <c r="G219" s="172" t="s">
        <v>45</v>
      </c>
      <c r="H219" s="174" t="s">
        <v>45</v>
      </c>
      <c r="I219" s="172" t="s">
        <v>45</v>
      </c>
      <c r="J219" s="172" t="s">
        <v>45</v>
      </c>
    </row>
    <row r="220" ht="12.75" spans="1:10">
      <c r="A220" s="19"/>
      <c r="B220" s="19"/>
      <c r="C220" s="172" t="s">
        <v>45</v>
      </c>
      <c r="D220" s="172" t="s">
        <v>451</v>
      </c>
      <c r="E220" s="172" t="s">
        <v>45</v>
      </c>
      <c r="F220" s="174" t="s">
        <v>45</v>
      </c>
      <c r="G220" s="172" t="s">
        <v>45</v>
      </c>
      <c r="H220" s="174" t="s">
        <v>45</v>
      </c>
      <c r="I220" s="172" t="s">
        <v>45</v>
      </c>
      <c r="J220" s="172" t="s">
        <v>45</v>
      </c>
    </row>
    <row r="221" ht="36" spans="1:10">
      <c r="A221" s="19"/>
      <c r="B221" s="19"/>
      <c r="C221" s="172" t="s">
        <v>45</v>
      </c>
      <c r="D221" s="172" t="s">
        <v>45</v>
      </c>
      <c r="E221" s="172" t="s">
        <v>679</v>
      </c>
      <c r="F221" s="174" t="s">
        <v>460</v>
      </c>
      <c r="G221" s="172" t="s">
        <v>680</v>
      </c>
      <c r="H221" s="174" t="s">
        <v>455</v>
      </c>
      <c r="I221" s="70" t="s">
        <v>463</v>
      </c>
      <c r="J221" s="172" t="s">
        <v>681</v>
      </c>
    </row>
    <row r="222" ht="36" spans="1:10">
      <c r="A222" s="19"/>
      <c r="B222" s="19"/>
      <c r="C222" s="172" t="s">
        <v>45</v>
      </c>
      <c r="D222" s="172" t="s">
        <v>45</v>
      </c>
      <c r="E222" s="172" t="s">
        <v>682</v>
      </c>
      <c r="F222" s="174" t="s">
        <v>460</v>
      </c>
      <c r="G222" s="172" t="s">
        <v>680</v>
      </c>
      <c r="H222" s="174" t="s">
        <v>455</v>
      </c>
      <c r="I222" s="70" t="s">
        <v>463</v>
      </c>
      <c r="J222" s="172" t="s">
        <v>683</v>
      </c>
    </row>
    <row r="223" ht="36" spans="1:10">
      <c r="A223" s="19"/>
      <c r="B223" s="19"/>
      <c r="C223" s="172" t="s">
        <v>45</v>
      </c>
      <c r="D223" s="172" t="s">
        <v>45</v>
      </c>
      <c r="E223" s="172" t="s">
        <v>684</v>
      </c>
      <c r="F223" s="174" t="s">
        <v>460</v>
      </c>
      <c r="G223" s="172" t="s">
        <v>680</v>
      </c>
      <c r="H223" s="174" t="s">
        <v>455</v>
      </c>
      <c r="I223" s="70" t="s">
        <v>463</v>
      </c>
      <c r="J223" s="172" t="s">
        <v>685</v>
      </c>
    </row>
    <row r="224" ht="12.75" spans="1:10">
      <c r="A224" s="19"/>
      <c r="B224" s="19"/>
      <c r="C224" s="172" t="s">
        <v>45</v>
      </c>
      <c r="D224" s="172" t="s">
        <v>465</v>
      </c>
      <c r="E224" s="172" t="s">
        <v>45</v>
      </c>
      <c r="F224" s="174" t="s">
        <v>45</v>
      </c>
      <c r="G224" s="172" t="s">
        <v>45</v>
      </c>
      <c r="H224" s="174" t="s">
        <v>45</v>
      </c>
      <c r="I224" s="172" t="s">
        <v>45</v>
      </c>
      <c r="J224" s="172" t="s">
        <v>45</v>
      </c>
    </row>
    <row r="225" ht="24" spans="1:10">
      <c r="A225" s="19"/>
      <c r="B225" s="19"/>
      <c r="C225" s="172" t="s">
        <v>45</v>
      </c>
      <c r="D225" s="172" t="s">
        <v>45</v>
      </c>
      <c r="E225" s="172" t="s">
        <v>686</v>
      </c>
      <c r="F225" s="174" t="s">
        <v>460</v>
      </c>
      <c r="G225" s="172" t="s">
        <v>461</v>
      </c>
      <c r="H225" s="174" t="s">
        <v>462</v>
      </c>
      <c r="I225" s="70" t="s">
        <v>456</v>
      </c>
      <c r="J225" s="172" t="s">
        <v>687</v>
      </c>
    </row>
    <row r="226" ht="12.75" spans="1:10">
      <c r="A226" s="19"/>
      <c r="B226" s="19"/>
      <c r="C226" s="172" t="s">
        <v>471</v>
      </c>
      <c r="D226" s="172" t="s">
        <v>45</v>
      </c>
      <c r="E226" s="172" t="s">
        <v>45</v>
      </c>
      <c r="F226" s="174" t="s">
        <v>45</v>
      </c>
      <c r="G226" s="172" t="s">
        <v>45</v>
      </c>
      <c r="H226" s="174" t="s">
        <v>45</v>
      </c>
      <c r="I226" s="172" t="s">
        <v>45</v>
      </c>
      <c r="J226" s="172" t="s">
        <v>45</v>
      </c>
    </row>
    <row r="227" ht="12.75" spans="1:10">
      <c r="A227" s="19"/>
      <c r="B227" s="19"/>
      <c r="C227" s="172" t="s">
        <v>45</v>
      </c>
      <c r="D227" s="172" t="s">
        <v>472</v>
      </c>
      <c r="E227" s="172" t="s">
        <v>45</v>
      </c>
      <c r="F227" s="174" t="s">
        <v>45</v>
      </c>
      <c r="G227" s="172" t="s">
        <v>45</v>
      </c>
      <c r="H227" s="174" t="s">
        <v>45</v>
      </c>
      <c r="I227" s="172" t="s">
        <v>45</v>
      </c>
      <c r="J227" s="172" t="s">
        <v>45</v>
      </c>
    </row>
    <row r="228" ht="36" spans="1:10">
      <c r="A228" s="19"/>
      <c r="B228" s="19"/>
      <c r="C228" s="172" t="s">
        <v>45</v>
      </c>
      <c r="D228" s="172" t="s">
        <v>45</v>
      </c>
      <c r="E228" s="172" t="s">
        <v>688</v>
      </c>
      <c r="F228" s="174" t="s">
        <v>453</v>
      </c>
      <c r="G228" s="172" t="s">
        <v>481</v>
      </c>
      <c r="H228" s="174" t="s">
        <v>462</v>
      </c>
      <c r="I228" s="70" t="s">
        <v>456</v>
      </c>
      <c r="J228" s="172" t="s">
        <v>689</v>
      </c>
    </row>
    <row r="229" ht="12.75" spans="1:10">
      <c r="A229" s="19"/>
      <c r="B229" s="19"/>
      <c r="C229" s="172" t="s">
        <v>478</v>
      </c>
      <c r="D229" s="172" t="s">
        <v>45</v>
      </c>
      <c r="E229" s="172" t="s">
        <v>45</v>
      </c>
      <c r="F229" s="174" t="s">
        <v>45</v>
      </c>
      <c r="G229" s="172" t="s">
        <v>45</v>
      </c>
      <c r="H229" s="174" t="s">
        <v>45</v>
      </c>
      <c r="I229" s="172" t="s">
        <v>45</v>
      </c>
      <c r="J229" s="172" t="s">
        <v>45</v>
      </c>
    </row>
    <row r="230" ht="24" spans="1:10">
      <c r="A230" s="19"/>
      <c r="B230" s="19"/>
      <c r="C230" s="172" t="s">
        <v>45</v>
      </c>
      <c r="D230" s="172" t="s">
        <v>479</v>
      </c>
      <c r="E230" s="172" t="s">
        <v>45</v>
      </c>
      <c r="F230" s="174" t="s">
        <v>45</v>
      </c>
      <c r="G230" s="172" t="s">
        <v>45</v>
      </c>
      <c r="H230" s="174" t="s">
        <v>45</v>
      </c>
      <c r="I230" s="172" t="s">
        <v>45</v>
      </c>
      <c r="J230" s="172" t="s">
        <v>45</v>
      </c>
    </row>
    <row r="231" ht="36" spans="1:10">
      <c r="A231" s="19"/>
      <c r="B231" s="19"/>
      <c r="C231" s="172" t="s">
        <v>45</v>
      </c>
      <c r="D231" s="172" t="s">
        <v>45</v>
      </c>
      <c r="E231" s="172" t="s">
        <v>690</v>
      </c>
      <c r="F231" s="174" t="s">
        <v>453</v>
      </c>
      <c r="G231" s="172" t="s">
        <v>481</v>
      </c>
      <c r="H231" s="174" t="s">
        <v>462</v>
      </c>
      <c r="I231" s="70" t="s">
        <v>456</v>
      </c>
      <c r="J231" s="172" t="s">
        <v>689</v>
      </c>
    </row>
    <row r="232" ht="48" spans="1:10">
      <c r="A232" s="172" t="s">
        <v>691</v>
      </c>
      <c r="B232" s="172" t="s">
        <v>692</v>
      </c>
      <c r="C232" s="19"/>
      <c r="D232" s="19"/>
      <c r="E232" s="19"/>
      <c r="F232" s="173"/>
      <c r="G232" s="19"/>
      <c r="H232" s="173"/>
      <c r="I232" s="19"/>
      <c r="J232" s="19"/>
    </row>
    <row r="233" ht="12.75" spans="1:10">
      <c r="A233" s="19"/>
      <c r="B233" s="19"/>
      <c r="C233" s="172" t="s">
        <v>450</v>
      </c>
      <c r="D233" s="172" t="s">
        <v>45</v>
      </c>
      <c r="E233" s="172" t="s">
        <v>45</v>
      </c>
      <c r="F233" s="174" t="s">
        <v>45</v>
      </c>
      <c r="G233" s="172" t="s">
        <v>45</v>
      </c>
      <c r="H233" s="174" t="s">
        <v>45</v>
      </c>
      <c r="I233" s="172" t="s">
        <v>45</v>
      </c>
      <c r="J233" s="172" t="s">
        <v>45</v>
      </c>
    </row>
    <row r="234" ht="12.75" spans="1:10">
      <c r="A234" s="19"/>
      <c r="B234" s="19"/>
      <c r="C234" s="172" t="s">
        <v>45</v>
      </c>
      <c r="D234" s="172" t="s">
        <v>451</v>
      </c>
      <c r="E234" s="172" t="s">
        <v>45</v>
      </c>
      <c r="F234" s="174" t="s">
        <v>45</v>
      </c>
      <c r="G234" s="172" t="s">
        <v>45</v>
      </c>
      <c r="H234" s="174" t="s">
        <v>45</v>
      </c>
      <c r="I234" s="172" t="s">
        <v>45</v>
      </c>
      <c r="J234" s="172" t="s">
        <v>45</v>
      </c>
    </row>
    <row r="235" ht="48" spans="1:10">
      <c r="A235" s="19"/>
      <c r="B235" s="19"/>
      <c r="C235" s="172" t="s">
        <v>45</v>
      </c>
      <c r="D235" s="172" t="s">
        <v>45</v>
      </c>
      <c r="E235" s="172" t="s">
        <v>693</v>
      </c>
      <c r="F235" s="174" t="s">
        <v>460</v>
      </c>
      <c r="G235" s="172" t="s">
        <v>541</v>
      </c>
      <c r="H235" s="174" t="s">
        <v>487</v>
      </c>
      <c r="I235" s="70" t="s">
        <v>463</v>
      </c>
      <c r="J235" s="172" t="s">
        <v>692</v>
      </c>
    </row>
    <row r="236" ht="12.75" spans="1:10">
      <c r="A236" s="19"/>
      <c r="B236" s="19"/>
      <c r="C236" s="172" t="s">
        <v>45</v>
      </c>
      <c r="D236" s="172" t="s">
        <v>465</v>
      </c>
      <c r="E236" s="172" t="s">
        <v>45</v>
      </c>
      <c r="F236" s="174" t="s">
        <v>45</v>
      </c>
      <c r="G236" s="172" t="s">
        <v>45</v>
      </c>
      <c r="H236" s="174" t="s">
        <v>45</v>
      </c>
      <c r="I236" s="172" t="s">
        <v>45</v>
      </c>
      <c r="J236" s="172" t="s">
        <v>45</v>
      </c>
    </row>
    <row r="237" ht="48" spans="1:10">
      <c r="A237" s="19"/>
      <c r="B237" s="19"/>
      <c r="C237" s="172" t="s">
        <v>45</v>
      </c>
      <c r="D237" s="172" t="s">
        <v>45</v>
      </c>
      <c r="E237" s="172" t="s">
        <v>635</v>
      </c>
      <c r="F237" s="174" t="s">
        <v>460</v>
      </c>
      <c r="G237" s="172" t="s">
        <v>461</v>
      </c>
      <c r="H237" s="174" t="s">
        <v>462</v>
      </c>
      <c r="I237" s="70" t="s">
        <v>456</v>
      </c>
      <c r="J237" s="172" t="s">
        <v>692</v>
      </c>
    </row>
    <row r="238" ht="12.75" spans="1:10">
      <c r="A238" s="19"/>
      <c r="B238" s="19"/>
      <c r="C238" s="172" t="s">
        <v>45</v>
      </c>
      <c r="D238" s="172" t="s">
        <v>467</v>
      </c>
      <c r="E238" s="172" t="s">
        <v>45</v>
      </c>
      <c r="F238" s="174" t="s">
        <v>45</v>
      </c>
      <c r="G238" s="172" t="s">
        <v>45</v>
      </c>
      <c r="H238" s="174" t="s">
        <v>45</v>
      </c>
      <c r="I238" s="172" t="s">
        <v>45</v>
      </c>
      <c r="J238" s="172" t="s">
        <v>45</v>
      </c>
    </row>
    <row r="239" ht="48" spans="1:10">
      <c r="A239" s="19"/>
      <c r="B239" s="19"/>
      <c r="C239" s="172" t="s">
        <v>45</v>
      </c>
      <c r="D239" s="172" t="s">
        <v>45</v>
      </c>
      <c r="E239" s="172" t="s">
        <v>468</v>
      </c>
      <c r="F239" s="174" t="s">
        <v>460</v>
      </c>
      <c r="G239" s="172" t="s">
        <v>694</v>
      </c>
      <c r="H239" s="174" t="s">
        <v>695</v>
      </c>
      <c r="I239" s="70" t="s">
        <v>463</v>
      </c>
      <c r="J239" s="172" t="s">
        <v>692</v>
      </c>
    </row>
    <row r="240" ht="12.75" spans="1:10">
      <c r="A240" s="19"/>
      <c r="B240" s="19"/>
      <c r="C240" s="172" t="s">
        <v>471</v>
      </c>
      <c r="D240" s="172" t="s">
        <v>45</v>
      </c>
      <c r="E240" s="172" t="s">
        <v>45</v>
      </c>
      <c r="F240" s="174" t="s">
        <v>45</v>
      </c>
      <c r="G240" s="172" t="s">
        <v>45</v>
      </c>
      <c r="H240" s="174" t="s">
        <v>45</v>
      </c>
      <c r="I240" s="172" t="s">
        <v>45</v>
      </c>
      <c r="J240" s="172" t="s">
        <v>45</v>
      </c>
    </row>
    <row r="241" ht="12.75" spans="1:10">
      <c r="A241" s="19"/>
      <c r="B241" s="19"/>
      <c r="C241" s="172" t="s">
        <v>45</v>
      </c>
      <c r="D241" s="172" t="s">
        <v>472</v>
      </c>
      <c r="E241" s="172" t="s">
        <v>45</v>
      </c>
      <c r="F241" s="174" t="s">
        <v>45</v>
      </c>
      <c r="G241" s="172" t="s">
        <v>45</v>
      </c>
      <c r="H241" s="174" t="s">
        <v>45</v>
      </c>
      <c r="I241" s="172" t="s">
        <v>45</v>
      </c>
      <c r="J241" s="172" t="s">
        <v>45</v>
      </c>
    </row>
    <row r="242" ht="60" spans="1:10">
      <c r="A242" s="19"/>
      <c r="B242" s="19"/>
      <c r="C242" s="172" t="s">
        <v>45</v>
      </c>
      <c r="D242" s="172" t="s">
        <v>45</v>
      </c>
      <c r="E242" s="172" t="s">
        <v>696</v>
      </c>
      <c r="F242" s="174" t="s">
        <v>453</v>
      </c>
      <c r="G242" s="172" t="s">
        <v>481</v>
      </c>
      <c r="H242" s="174" t="s">
        <v>462</v>
      </c>
      <c r="I242" s="70" t="s">
        <v>456</v>
      </c>
      <c r="J242" s="172" t="s">
        <v>697</v>
      </c>
    </row>
    <row r="243" ht="12.75" spans="1:10">
      <c r="A243" s="19"/>
      <c r="B243" s="19"/>
      <c r="C243" s="172" t="s">
        <v>478</v>
      </c>
      <c r="D243" s="172" t="s">
        <v>45</v>
      </c>
      <c r="E243" s="172" t="s">
        <v>45</v>
      </c>
      <c r="F243" s="174" t="s">
        <v>45</v>
      </c>
      <c r="G243" s="172" t="s">
        <v>45</v>
      </c>
      <c r="H243" s="174" t="s">
        <v>45</v>
      </c>
      <c r="I243" s="172" t="s">
        <v>45</v>
      </c>
      <c r="J243" s="172" t="s">
        <v>45</v>
      </c>
    </row>
    <row r="244" ht="24" spans="1:10">
      <c r="A244" s="19"/>
      <c r="B244" s="19"/>
      <c r="C244" s="172" t="s">
        <v>45</v>
      </c>
      <c r="D244" s="172" t="s">
        <v>479</v>
      </c>
      <c r="E244" s="172" t="s">
        <v>45</v>
      </c>
      <c r="F244" s="174" t="s">
        <v>45</v>
      </c>
      <c r="G244" s="172" t="s">
        <v>45</v>
      </c>
      <c r="H244" s="174" t="s">
        <v>45</v>
      </c>
      <c r="I244" s="172" t="s">
        <v>45</v>
      </c>
      <c r="J244" s="172" t="s">
        <v>45</v>
      </c>
    </row>
    <row r="245" ht="60" spans="1:10">
      <c r="A245" s="19"/>
      <c r="B245" s="19"/>
      <c r="C245" s="172" t="s">
        <v>45</v>
      </c>
      <c r="D245" s="172" t="s">
        <v>45</v>
      </c>
      <c r="E245" s="172" t="s">
        <v>698</v>
      </c>
      <c r="F245" s="174" t="s">
        <v>453</v>
      </c>
      <c r="G245" s="172" t="s">
        <v>481</v>
      </c>
      <c r="H245" s="174" t="s">
        <v>462</v>
      </c>
      <c r="I245" s="70" t="s">
        <v>456</v>
      </c>
      <c r="J245" s="172" t="s">
        <v>697</v>
      </c>
    </row>
    <row r="246" ht="36" spans="1:10">
      <c r="A246" s="172" t="s">
        <v>699</v>
      </c>
      <c r="B246" s="172" t="s">
        <v>700</v>
      </c>
      <c r="C246" s="19"/>
      <c r="D246" s="19"/>
      <c r="E246" s="19"/>
      <c r="F246" s="173"/>
      <c r="G246" s="19"/>
      <c r="H246" s="173"/>
      <c r="I246" s="19"/>
      <c r="J246" s="19"/>
    </row>
    <row r="247" ht="12.75" spans="1:10">
      <c r="A247" s="19"/>
      <c r="B247" s="19"/>
      <c r="C247" s="172" t="s">
        <v>450</v>
      </c>
      <c r="D247" s="172" t="s">
        <v>45</v>
      </c>
      <c r="E247" s="172" t="s">
        <v>45</v>
      </c>
      <c r="F247" s="174" t="s">
        <v>45</v>
      </c>
      <c r="G247" s="172" t="s">
        <v>45</v>
      </c>
      <c r="H247" s="174" t="s">
        <v>45</v>
      </c>
      <c r="I247" s="172" t="s">
        <v>45</v>
      </c>
      <c r="J247" s="172" t="s">
        <v>45</v>
      </c>
    </row>
    <row r="248" ht="12.75" spans="1:10">
      <c r="A248" s="19"/>
      <c r="B248" s="19"/>
      <c r="C248" s="172" t="s">
        <v>45</v>
      </c>
      <c r="D248" s="172" t="s">
        <v>451</v>
      </c>
      <c r="E248" s="172" t="s">
        <v>45</v>
      </c>
      <c r="F248" s="174" t="s">
        <v>45</v>
      </c>
      <c r="G248" s="172" t="s">
        <v>45</v>
      </c>
      <c r="H248" s="174" t="s">
        <v>45</v>
      </c>
      <c r="I248" s="172" t="s">
        <v>45</v>
      </c>
      <c r="J248" s="172" t="s">
        <v>45</v>
      </c>
    </row>
    <row r="249" ht="36" spans="1:10">
      <c r="A249" s="19"/>
      <c r="B249" s="19"/>
      <c r="C249" s="172" t="s">
        <v>45</v>
      </c>
      <c r="D249" s="172" t="s">
        <v>45</v>
      </c>
      <c r="E249" s="172" t="s">
        <v>701</v>
      </c>
      <c r="F249" s="174" t="s">
        <v>460</v>
      </c>
      <c r="G249" s="172" t="s">
        <v>541</v>
      </c>
      <c r="H249" s="174" t="s">
        <v>455</v>
      </c>
      <c r="I249" s="70" t="s">
        <v>463</v>
      </c>
      <c r="J249" s="172" t="s">
        <v>702</v>
      </c>
    </row>
    <row r="250" ht="12.75" spans="1:10">
      <c r="A250" s="19"/>
      <c r="B250" s="19"/>
      <c r="C250" s="172" t="s">
        <v>45</v>
      </c>
      <c r="D250" s="172" t="s">
        <v>465</v>
      </c>
      <c r="E250" s="172" t="s">
        <v>45</v>
      </c>
      <c r="F250" s="174" t="s">
        <v>45</v>
      </c>
      <c r="G250" s="172" t="s">
        <v>45</v>
      </c>
      <c r="H250" s="174" t="s">
        <v>45</v>
      </c>
      <c r="I250" s="172" t="s">
        <v>45</v>
      </c>
      <c r="J250" s="172" t="s">
        <v>45</v>
      </c>
    </row>
    <row r="251" ht="36" spans="1:10">
      <c r="A251" s="19"/>
      <c r="B251" s="19"/>
      <c r="C251" s="172" t="s">
        <v>45</v>
      </c>
      <c r="D251" s="172" t="s">
        <v>45</v>
      </c>
      <c r="E251" s="172" t="s">
        <v>703</v>
      </c>
      <c r="F251" s="174" t="s">
        <v>460</v>
      </c>
      <c r="G251" s="172" t="s">
        <v>461</v>
      </c>
      <c r="H251" s="174" t="s">
        <v>462</v>
      </c>
      <c r="I251" s="70" t="s">
        <v>456</v>
      </c>
      <c r="J251" s="172" t="s">
        <v>702</v>
      </c>
    </row>
    <row r="252" ht="12.75" spans="1:10">
      <c r="A252" s="19"/>
      <c r="B252" s="19"/>
      <c r="C252" s="172" t="s">
        <v>45</v>
      </c>
      <c r="D252" s="172" t="s">
        <v>467</v>
      </c>
      <c r="E252" s="172" t="s">
        <v>45</v>
      </c>
      <c r="F252" s="174" t="s">
        <v>45</v>
      </c>
      <c r="G252" s="172" t="s">
        <v>45</v>
      </c>
      <c r="H252" s="174" t="s">
        <v>45</v>
      </c>
      <c r="I252" s="172" t="s">
        <v>45</v>
      </c>
      <c r="J252" s="172" t="s">
        <v>45</v>
      </c>
    </row>
    <row r="253" ht="36" spans="1:10">
      <c r="A253" s="19"/>
      <c r="B253" s="19"/>
      <c r="C253" s="172" t="s">
        <v>45</v>
      </c>
      <c r="D253" s="172" t="s">
        <v>45</v>
      </c>
      <c r="E253" s="172" t="s">
        <v>468</v>
      </c>
      <c r="F253" s="174" t="s">
        <v>460</v>
      </c>
      <c r="G253" s="172" t="s">
        <v>704</v>
      </c>
      <c r="H253" s="174" t="s">
        <v>470</v>
      </c>
      <c r="I253" s="70" t="s">
        <v>463</v>
      </c>
      <c r="J253" s="172" t="s">
        <v>702</v>
      </c>
    </row>
    <row r="254" ht="12.75" spans="1:10">
      <c r="A254" s="19"/>
      <c r="B254" s="19"/>
      <c r="C254" s="172" t="s">
        <v>471</v>
      </c>
      <c r="D254" s="172" t="s">
        <v>45</v>
      </c>
      <c r="E254" s="172" t="s">
        <v>45</v>
      </c>
      <c r="F254" s="174" t="s">
        <v>45</v>
      </c>
      <c r="G254" s="172" t="s">
        <v>45</v>
      </c>
      <c r="H254" s="174" t="s">
        <v>45</v>
      </c>
      <c r="I254" s="172" t="s">
        <v>45</v>
      </c>
      <c r="J254" s="172" t="s">
        <v>45</v>
      </c>
    </row>
    <row r="255" ht="12.75" spans="1:10">
      <c r="A255" s="19"/>
      <c r="B255" s="19"/>
      <c r="C255" s="172" t="s">
        <v>45</v>
      </c>
      <c r="D255" s="172" t="s">
        <v>472</v>
      </c>
      <c r="E255" s="172" t="s">
        <v>45</v>
      </c>
      <c r="F255" s="174" t="s">
        <v>45</v>
      </c>
      <c r="G255" s="172" t="s">
        <v>45</v>
      </c>
      <c r="H255" s="174" t="s">
        <v>45</v>
      </c>
      <c r="I255" s="172" t="s">
        <v>45</v>
      </c>
      <c r="J255" s="172" t="s">
        <v>45</v>
      </c>
    </row>
    <row r="256" ht="36" spans="1:10">
      <c r="A256" s="19"/>
      <c r="B256" s="19"/>
      <c r="C256" s="172" t="s">
        <v>45</v>
      </c>
      <c r="D256" s="172" t="s">
        <v>45</v>
      </c>
      <c r="E256" s="172" t="s">
        <v>705</v>
      </c>
      <c r="F256" s="174" t="s">
        <v>453</v>
      </c>
      <c r="G256" s="172" t="s">
        <v>481</v>
      </c>
      <c r="H256" s="174" t="s">
        <v>462</v>
      </c>
      <c r="I256" s="70" t="s">
        <v>456</v>
      </c>
      <c r="J256" s="172" t="s">
        <v>702</v>
      </c>
    </row>
    <row r="257" ht="12.75" spans="1:10">
      <c r="A257" s="19"/>
      <c r="B257" s="19"/>
      <c r="C257" s="172" t="s">
        <v>478</v>
      </c>
      <c r="D257" s="172" t="s">
        <v>45</v>
      </c>
      <c r="E257" s="172" t="s">
        <v>45</v>
      </c>
      <c r="F257" s="174" t="s">
        <v>45</v>
      </c>
      <c r="G257" s="172" t="s">
        <v>45</v>
      </c>
      <c r="H257" s="174" t="s">
        <v>45</v>
      </c>
      <c r="I257" s="172" t="s">
        <v>45</v>
      </c>
      <c r="J257" s="172" t="s">
        <v>45</v>
      </c>
    </row>
    <row r="258" ht="24" spans="1:10">
      <c r="A258" s="19"/>
      <c r="B258" s="19"/>
      <c r="C258" s="172" t="s">
        <v>45</v>
      </c>
      <c r="D258" s="172" t="s">
        <v>479</v>
      </c>
      <c r="E258" s="172" t="s">
        <v>45</v>
      </c>
      <c r="F258" s="174" t="s">
        <v>45</v>
      </c>
      <c r="G258" s="172" t="s">
        <v>45</v>
      </c>
      <c r="H258" s="174" t="s">
        <v>45</v>
      </c>
      <c r="I258" s="172" t="s">
        <v>45</v>
      </c>
      <c r="J258" s="172" t="s">
        <v>45</v>
      </c>
    </row>
    <row r="259" ht="48" spans="1:10">
      <c r="A259" s="19"/>
      <c r="B259" s="19"/>
      <c r="C259" s="172" t="s">
        <v>45</v>
      </c>
      <c r="D259" s="172" t="s">
        <v>45</v>
      </c>
      <c r="E259" s="172" t="s">
        <v>706</v>
      </c>
      <c r="F259" s="174" t="s">
        <v>460</v>
      </c>
      <c r="G259" s="172" t="s">
        <v>481</v>
      </c>
      <c r="H259" s="174" t="s">
        <v>462</v>
      </c>
      <c r="I259" s="70" t="s">
        <v>456</v>
      </c>
      <c r="J259" s="172" t="s">
        <v>707</v>
      </c>
    </row>
    <row r="260" ht="144" spans="1:10">
      <c r="A260" s="172" t="s">
        <v>708</v>
      </c>
      <c r="B260" s="172" t="s">
        <v>709</v>
      </c>
      <c r="C260" s="19"/>
      <c r="D260" s="19"/>
      <c r="E260" s="19"/>
      <c r="F260" s="173"/>
      <c r="G260" s="19"/>
      <c r="H260" s="173"/>
      <c r="I260" s="19"/>
      <c r="J260" s="19"/>
    </row>
    <row r="261" ht="12.75" spans="1:10">
      <c r="A261" s="19"/>
      <c r="B261" s="19"/>
      <c r="C261" s="172" t="s">
        <v>450</v>
      </c>
      <c r="D261" s="172" t="s">
        <v>45</v>
      </c>
      <c r="E261" s="172" t="s">
        <v>45</v>
      </c>
      <c r="F261" s="174" t="s">
        <v>45</v>
      </c>
      <c r="G261" s="172" t="s">
        <v>45</v>
      </c>
      <c r="H261" s="174" t="s">
        <v>45</v>
      </c>
      <c r="I261" s="172" t="s">
        <v>45</v>
      </c>
      <c r="J261" s="172" t="s">
        <v>45</v>
      </c>
    </row>
    <row r="262" ht="12.75" spans="1:10">
      <c r="A262" s="19"/>
      <c r="B262" s="19"/>
      <c r="C262" s="172" t="s">
        <v>45</v>
      </c>
      <c r="D262" s="172" t="s">
        <v>451</v>
      </c>
      <c r="E262" s="172" t="s">
        <v>45</v>
      </c>
      <c r="F262" s="174" t="s">
        <v>45</v>
      </c>
      <c r="G262" s="172" t="s">
        <v>45</v>
      </c>
      <c r="H262" s="174" t="s">
        <v>45</v>
      </c>
      <c r="I262" s="172" t="s">
        <v>45</v>
      </c>
      <c r="J262" s="172" t="s">
        <v>45</v>
      </c>
    </row>
    <row r="263" ht="36" spans="1:10">
      <c r="A263" s="19"/>
      <c r="B263" s="19"/>
      <c r="C263" s="172" t="s">
        <v>45</v>
      </c>
      <c r="D263" s="172" t="s">
        <v>45</v>
      </c>
      <c r="E263" s="172" t="s">
        <v>710</v>
      </c>
      <c r="F263" s="174" t="s">
        <v>460</v>
      </c>
      <c r="G263" s="172" t="s">
        <v>541</v>
      </c>
      <c r="H263" s="174" t="s">
        <v>455</v>
      </c>
      <c r="I263" s="70" t="s">
        <v>463</v>
      </c>
      <c r="J263" s="172" t="s">
        <v>711</v>
      </c>
    </row>
    <row r="264" ht="36" spans="1:10">
      <c r="A264" s="19"/>
      <c r="B264" s="19"/>
      <c r="C264" s="172" t="s">
        <v>45</v>
      </c>
      <c r="D264" s="172" t="s">
        <v>45</v>
      </c>
      <c r="E264" s="172" t="s">
        <v>712</v>
      </c>
      <c r="F264" s="174" t="s">
        <v>460</v>
      </c>
      <c r="G264" s="172" t="s">
        <v>541</v>
      </c>
      <c r="H264" s="174" t="s">
        <v>455</v>
      </c>
      <c r="I264" s="70" t="s">
        <v>463</v>
      </c>
      <c r="J264" s="172" t="s">
        <v>713</v>
      </c>
    </row>
    <row r="265" ht="60" spans="1:10">
      <c r="A265" s="19"/>
      <c r="B265" s="19"/>
      <c r="C265" s="172" t="s">
        <v>45</v>
      </c>
      <c r="D265" s="172" t="s">
        <v>45</v>
      </c>
      <c r="E265" s="172" t="s">
        <v>714</v>
      </c>
      <c r="F265" s="174" t="s">
        <v>460</v>
      </c>
      <c r="G265" s="172" t="s">
        <v>541</v>
      </c>
      <c r="H265" s="174" t="s">
        <v>455</v>
      </c>
      <c r="I265" s="70" t="s">
        <v>463</v>
      </c>
      <c r="J265" s="172" t="s">
        <v>715</v>
      </c>
    </row>
    <row r="266" ht="36" spans="1:10">
      <c r="A266" s="19"/>
      <c r="B266" s="19"/>
      <c r="C266" s="172" t="s">
        <v>45</v>
      </c>
      <c r="D266" s="172" t="s">
        <v>45</v>
      </c>
      <c r="E266" s="172" t="s">
        <v>716</v>
      </c>
      <c r="F266" s="174" t="s">
        <v>460</v>
      </c>
      <c r="G266" s="172" t="s">
        <v>541</v>
      </c>
      <c r="H266" s="174" t="s">
        <v>455</v>
      </c>
      <c r="I266" s="70" t="s">
        <v>463</v>
      </c>
      <c r="J266" s="172" t="s">
        <v>717</v>
      </c>
    </row>
    <row r="267" ht="48" spans="1:10">
      <c r="A267" s="19"/>
      <c r="B267" s="19"/>
      <c r="C267" s="172" t="s">
        <v>45</v>
      </c>
      <c r="D267" s="172" t="s">
        <v>45</v>
      </c>
      <c r="E267" s="172" t="s">
        <v>718</v>
      </c>
      <c r="F267" s="174" t="s">
        <v>460</v>
      </c>
      <c r="G267" s="172" t="s">
        <v>541</v>
      </c>
      <c r="H267" s="174" t="s">
        <v>455</v>
      </c>
      <c r="I267" s="70" t="s">
        <v>463</v>
      </c>
      <c r="J267" s="172" t="s">
        <v>719</v>
      </c>
    </row>
    <row r="268" ht="48" spans="1:10">
      <c r="A268" s="19"/>
      <c r="B268" s="19"/>
      <c r="C268" s="172" t="s">
        <v>45</v>
      </c>
      <c r="D268" s="172" t="s">
        <v>45</v>
      </c>
      <c r="E268" s="172" t="s">
        <v>720</v>
      </c>
      <c r="F268" s="174" t="s">
        <v>460</v>
      </c>
      <c r="G268" s="172" t="s">
        <v>541</v>
      </c>
      <c r="H268" s="174" t="s">
        <v>455</v>
      </c>
      <c r="I268" s="70" t="s">
        <v>463</v>
      </c>
      <c r="J268" s="172" t="s">
        <v>721</v>
      </c>
    </row>
    <row r="269" ht="12.75" spans="1:10">
      <c r="A269" s="19"/>
      <c r="B269" s="19"/>
      <c r="C269" s="172" t="s">
        <v>45</v>
      </c>
      <c r="D269" s="172" t="s">
        <v>465</v>
      </c>
      <c r="E269" s="172" t="s">
        <v>45</v>
      </c>
      <c r="F269" s="174" t="s">
        <v>45</v>
      </c>
      <c r="G269" s="172" t="s">
        <v>45</v>
      </c>
      <c r="H269" s="174" t="s">
        <v>45</v>
      </c>
      <c r="I269" s="172" t="s">
        <v>45</v>
      </c>
      <c r="J269" s="172" t="s">
        <v>45</v>
      </c>
    </row>
    <row r="270" ht="24" spans="1:10">
      <c r="A270" s="19"/>
      <c r="B270" s="19"/>
      <c r="C270" s="172" t="s">
        <v>45</v>
      </c>
      <c r="D270" s="172" t="s">
        <v>45</v>
      </c>
      <c r="E270" s="172" t="s">
        <v>722</v>
      </c>
      <c r="F270" s="174" t="s">
        <v>460</v>
      </c>
      <c r="G270" s="172" t="s">
        <v>461</v>
      </c>
      <c r="H270" s="174" t="s">
        <v>462</v>
      </c>
      <c r="I270" s="70" t="s">
        <v>456</v>
      </c>
      <c r="J270" s="172" t="s">
        <v>723</v>
      </c>
    </row>
    <row r="271" ht="12.75" spans="1:10">
      <c r="A271" s="19"/>
      <c r="B271" s="19"/>
      <c r="C271" s="172" t="s">
        <v>471</v>
      </c>
      <c r="D271" s="172" t="s">
        <v>45</v>
      </c>
      <c r="E271" s="172" t="s">
        <v>45</v>
      </c>
      <c r="F271" s="174" t="s">
        <v>45</v>
      </c>
      <c r="G271" s="172" t="s">
        <v>45</v>
      </c>
      <c r="H271" s="174" t="s">
        <v>45</v>
      </c>
      <c r="I271" s="172" t="s">
        <v>45</v>
      </c>
      <c r="J271" s="172" t="s">
        <v>45</v>
      </c>
    </row>
    <row r="272" ht="12.75" spans="1:10">
      <c r="A272" s="19"/>
      <c r="B272" s="19"/>
      <c r="C272" s="172" t="s">
        <v>45</v>
      </c>
      <c r="D272" s="172" t="s">
        <v>472</v>
      </c>
      <c r="E272" s="172" t="s">
        <v>45</v>
      </c>
      <c r="F272" s="174" t="s">
        <v>45</v>
      </c>
      <c r="G272" s="172" t="s">
        <v>45</v>
      </c>
      <c r="H272" s="174" t="s">
        <v>45</v>
      </c>
      <c r="I272" s="172" t="s">
        <v>45</v>
      </c>
      <c r="J272" s="172" t="s">
        <v>45</v>
      </c>
    </row>
    <row r="273" ht="36" spans="1:10">
      <c r="A273" s="19"/>
      <c r="B273" s="19"/>
      <c r="C273" s="172" t="s">
        <v>45</v>
      </c>
      <c r="D273" s="172" t="s">
        <v>45</v>
      </c>
      <c r="E273" s="172" t="s">
        <v>724</v>
      </c>
      <c r="F273" s="174" t="s">
        <v>453</v>
      </c>
      <c r="G273" s="172" t="s">
        <v>481</v>
      </c>
      <c r="H273" s="174" t="s">
        <v>462</v>
      </c>
      <c r="I273" s="70" t="s">
        <v>456</v>
      </c>
      <c r="J273" s="172" t="s">
        <v>725</v>
      </c>
    </row>
    <row r="274" ht="12.75" spans="1:10">
      <c r="A274" s="19"/>
      <c r="B274" s="19"/>
      <c r="C274" s="172" t="s">
        <v>478</v>
      </c>
      <c r="D274" s="172" t="s">
        <v>45</v>
      </c>
      <c r="E274" s="172" t="s">
        <v>45</v>
      </c>
      <c r="F274" s="174" t="s">
        <v>45</v>
      </c>
      <c r="G274" s="172" t="s">
        <v>45</v>
      </c>
      <c r="H274" s="174" t="s">
        <v>45</v>
      </c>
      <c r="I274" s="172" t="s">
        <v>45</v>
      </c>
      <c r="J274" s="172" t="s">
        <v>45</v>
      </c>
    </row>
    <row r="275" ht="24" spans="1:10">
      <c r="A275" s="19"/>
      <c r="B275" s="19"/>
      <c r="C275" s="172" t="s">
        <v>45</v>
      </c>
      <c r="D275" s="172" t="s">
        <v>479</v>
      </c>
      <c r="E275" s="172" t="s">
        <v>45</v>
      </c>
      <c r="F275" s="174" t="s">
        <v>45</v>
      </c>
      <c r="G275" s="172" t="s">
        <v>45</v>
      </c>
      <c r="H275" s="174" t="s">
        <v>45</v>
      </c>
      <c r="I275" s="172" t="s">
        <v>45</v>
      </c>
      <c r="J275" s="172" t="s">
        <v>45</v>
      </c>
    </row>
    <row r="276" ht="36" spans="1:10">
      <c r="A276" s="19"/>
      <c r="B276" s="19"/>
      <c r="C276" s="172" t="s">
        <v>45</v>
      </c>
      <c r="D276" s="172" t="s">
        <v>45</v>
      </c>
      <c r="E276" s="172" t="s">
        <v>726</v>
      </c>
      <c r="F276" s="174" t="s">
        <v>453</v>
      </c>
      <c r="G276" s="172" t="s">
        <v>481</v>
      </c>
      <c r="H276" s="174" t="s">
        <v>462</v>
      </c>
      <c r="I276" s="70" t="s">
        <v>456</v>
      </c>
      <c r="J276" s="172" t="s">
        <v>725</v>
      </c>
    </row>
    <row r="277" ht="48" spans="1:10">
      <c r="A277" s="172" t="s">
        <v>727</v>
      </c>
      <c r="B277" s="172" t="s">
        <v>728</v>
      </c>
      <c r="C277" s="19"/>
      <c r="D277" s="19"/>
      <c r="E277" s="19"/>
      <c r="F277" s="173"/>
      <c r="G277" s="19"/>
      <c r="H277" s="173"/>
      <c r="I277" s="19"/>
      <c r="J277" s="19"/>
    </row>
    <row r="278" ht="12.75" spans="1:10">
      <c r="A278" s="19"/>
      <c r="B278" s="19"/>
      <c r="C278" s="172" t="s">
        <v>450</v>
      </c>
      <c r="D278" s="172" t="s">
        <v>45</v>
      </c>
      <c r="E278" s="172" t="s">
        <v>45</v>
      </c>
      <c r="F278" s="174" t="s">
        <v>45</v>
      </c>
      <c r="G278" s="172" t="s">
        <v>45</v>
      </c>
      <c r="H278" s="174" t="s">
        <v>45</v>
      </c>
      <c r="I278" s="172" t="s">
        <v>45</v>
      </c>
      <c r="J278" s="172" t="s">
        <v>45</v>
      </c>
    </row>
    <row r="279" ht="12.75" spans="1:10">
      <c r="A279" s="19"/>
      <c r="B279" s="19"/>
      <c r="C279" s="172" t="s">
        <v>45</v>
      </c>
      <c r="D279" s="172" t="s">
        <v>451</v>
      </c>
      <c r="E279" s="172" t="s">
        <v>45</v>
      </c>
      <c r="F279" s="174" t="s">
        <v>45</v>
      </c>
      <c r="G279" s="172" t="s">
        <v>45</v>
      </c>
      <c r="H279" s="174" t="s">
        <v>45</v>
      </c>
      <c r="I279" s="172" t="s">
        <v>45</v>
      </c>
      <c r="J279" s="172" t="s">
        <v>45</v>
      </c>
    </row>
    <row r="280" ht="48" spans="1:10">
      <c r="A280" s="19"/>
      <c r="B280" s="19"/>
      <c r="C280" s="172" t="s">
        <v>45</v>
      </c>
      <c r="D280" s="172" t="s">
        <v>45</v>
      </c>
      <c r="E280" s="172" t="s">
        <v>729</v>
      </c>
      <c r="F280" s="174" t="s">
        <v>460</v>
      </c>
      <c r="G280" s="172" t="s">
        <v>541</v>
      </c>
      <c r="H280" s="174" t="s">
        <v>455</v>
      </c>
      <c r="I280" s="70" t="s">
        <v>463</v>
      </c>
      <c r="J280" s="172" t="s">
        <v>730</v>
      </c>
    </row>
    <row r="281" ht="12.75" spans="1:10">
      <c r="A281" s="19"/>
      <c r="B281" s="19"/>
      <c r="C281" s="172" t="s">
        <v>45</v>
      </c>
      <c r="D281" s="172" t="s">
        <v>458</v>
      </c>
      <c r="E281" s="172" t="s">
        <v>45</v>
      </c>
      <c r="F281" s="174" t="s">
        <v>45</v>
      </c>
      <c r="G281" s="172" t="s">
        <v>45</v>
      </c>
      <c r="H281" s="174" t="s">
        <v>45</v>
      </c>
      <c r="I281" s="172" t="s">
        <v>45</v>
      </c>
      <c r="J281" s="172" t="s">
        <v>45</v>
      </c>
    </row>
    <row r="282" ht="48" spans="1:10">
      <c r="A282" s="19"/>
      <c r="B282" s="19"/>
      <c r="C282" s="172" t="s">
        <v>45</v>
      </c>
      <c r="D282" s="172" t="s">
        <v>45</v>
      </c>
      <c r="E282" s="172" t="s">
        <v>731</v>
      </c>
      <c r="F282" s="174" t="s">
        <v>460</v>
      </c>
      <c r="G282" s="172" t="s">
        <v>461</v>
      </c>
      <c r="H282" s="174" t="s">
        <v>462</v>
      </c>
      <c r="I282" s="70" t="s">
        <v>456</v>
      </c>
      <c r="J282" s="172" t="s">
        <v>730</v>
      </c>
    </row>
    <row r="283" ht="12.75" spans="1:10">
      <c r="A283" s="19"/>
      <c r="B283" s="19"/>
      <c r="C283" s="172" t="s">
        <v>45</v>
      </c>
      <c r="D283" s="172" t="s">
        <v>465</v>
      </c>
      <c r="E283" s="172" t="s">
        <v>45</v>
      </c>
      <c r="F283" s="174" t="s">
        <v>45</v>
      </c>
      <c r="G283" s="172" t="s">
        <v>45</v>
      </c>
      <c r="H283" s="174" t="s">
        <v>45</v>
      </c>
      <c r="I283" s="172" t="s">
        <v>45</v>
      </c>
      <c r="J283" s="172" t="s">
        <v>45</v>
      </c>
    </row>
    <row r="284" ht="48" spans="1:10">
      <c r="A284" s="19"/>
      <c r="B284" s="19"/>
      <c r="C284" s="172" t="s">
        <v>45</v>
      </c>
      <c r="D284" s="172" t="s">
        <v>45</v>
      </c>
      <c r="E284" s="172" t="s">
        <v>732</v>
      </c>
      <c r="F284" s="174" t="s">
        <v>460</v>
      </c>
      <c r="G284" s="172" t="s">
        <v>461</v>
      </c>
      <c r="H284" s="174" t="s">
        <v>462</v>
      </c>
      <c r="I284" s="70" t="s">
        <v>456</v>
      </c>
      <c r="J284" s="172" t="s">
        <v>730</v>
      </c>
    </row>
    <row r="285" ht="12.75" spans="1:10">
      <c r="A285" s="19"/>
      <c r="B285" s="19"/>
      <c r="C285" s="172" t="s">
        <v>471</v>
      </c>
      <c r="D285" s="172" t="s">
        <v>45</v>
      </c>
      <c r="E285" s="172" t="s">
        <v>45</v>
      </c>
      <c r="F285" s="174" t="s">
        <v>45</v>
      </c>
      <c r="G285" s="172" t="s">
        <v>45</v>
      </c>
      <c r="H285" s="174" t="s">
        <v>45</v>
      </c>
      <c r="I285" s="172" t="s">
        <v>45</v>
      </c>
      <c r="J285" s="172" t="s">
        <v>45</v>
      </c>
    </row>
    <row r="286" ht="12.75" spans="1:10">
      <c r="A286" s="19"/>
      <c r="B286" s="19"/>
      <c r="C286" s="172" t="s">
        <v>45</v>
      </c>
      <c r="D286" s="172" t="s">
        <v>472</v>
      </c>
      <c r="E286" s="172" t="s">
        <v>45</v>
      </c>
      <c r="F286" s="174" t="s">
        <v>45</v>
      </c>
      <c r="G286" s="172" t="s">
        <v>45</v>
      </c>
      <c r="H286" s="174" t="s">
        <v>45</v>
      </c>
      <c r="I286" s="172" t="s">
        <v>45</v>
      </c>
      <c r="J286" s="172" t="s">
        <v>45</v>
      </c>
    </row>
    <row r="287" ht="60" spans="1:10">
      <c r="A287" s="19"/>
      <c r="B287" s="19"/>
      <c r="C287" s="172" t="s">
        <v>45</v>
      </c>
      <c r="D287" s="172" t="s">
        <v>45</v>
      </c>
      <c r="E287" s="172" t="s">
        <v>733</v>
      </c>
      <c r="F287" s="174" t="s">
        <v>453</v>
      </c>
      <c r="G287" s="172" t="s">
        <v>481</v>
      </c>
      <c r="H287" s="174" t="s">
        <v>462</v>
      </c>
      <c r="I287" s="70" t="s">
        <v>456</v>
      </c>
      <c r="J287" s="172" t="s">
        <v>734</v>
      </c>
    </row>
    <row r="288" ht="12.75" spans="1:10">
      <c r="A288" s="19"/>
      <c r="B288" s="19"/>
      <c r="C288" s="172" t="s">
        <v>478</v>
      </c>
      <c r="D288" s="172" t="s">
        <v>45</v>
      </c>
      <c r="E288" s="172" t="s">
        <v>45</v>
      </c>
      <c r="F288" s="174" t="s">
        <v>45</v>
      </c>
      <c r="G288" s="172" t="s">
        <v>45</v>
      </c>
      <c r="H288" s="174" t="s">
        <v>45</v>
      </c>
      <c r="I288" s="172" t="s">
        <v>45</v>
      </c>
      <c r="J288" s="172" t="s">
        <v>45</v>
      </c>
    </row>
    <row r="289" ht="24" spans="1:10">
      <c r="A289" s="19"/>
      <c r="B289" s="19"/>
      <c r="C289" s="172" t="s">
        <v>45</v>
      </c>
      <c r="D289" s="172" t="s">
        <v>479</v>
      </c>
      <c r="E289" s="172" t="s">
        <v>45</v>
      </c>
      <c r="F289" s="174" t="s">
        <v>45</v>
      </c>
      <c r="G289" s="172" t="s">
        <v>45</v>
      </c>
      <c r="H289" s="174" t="s">
        <v>45</v>
      </c>
      <c r="I289" s="172" t="s">
        <v>45</v>
      </c>
      <c r="J289" s="172" t="s">
        <v>45</v>
      </c>
    </row>
    <row r="290" ht="60" spans="1:10">
      <c r="A290" s="19"/>
      <c r="B290" s="19"/>
      <c r="C290" s="172" t="s">
        <v>45</v>
      </c>
      <c r="D290" s="172" t="s">
        <v>45</v>
      </c>
      <c r="E290" s="172" t="s">
        <v>735</v>
      </c>
      <c r="F290" s="174" t="s">
        <v>453</v>
      </c>
      <c r="G290" s="172" t="s">
        <v>481</v>
      </c>
      <c r="H290" s="174" t="s">
        <v>462</v>
      </c>
      <c r="I290" s="70" t="s">
        <v>456</v>
      </c>
      <c r="J290" s="172" t="s">
        <v>734</v>
      </c>
    </row>
    <row r="291" ht="84" spans="1:10">
      <c r="A291" s="172" t="s">
        <v>736</v>
      </c>
      <c r="B291" s="172" t="s">
        <v>737</v>
      </c>
      <c r="C291" s="19"/>
      <c r="D291" s="19"/>
      <c r="E291" s="19"/>
      <c r="F291" s="173"/>
      <c r="G291" s="19"/>
      <c r="H291" s="173"/>
      <c r="I291" s="19"/>
      <c r="J291" s="19"/>
    </row>
    <row r="292" ht="12.75" spans="1:10">
      <c r="A292" s="19"/>
      <c r="B292" s="19"/>
      <c r="C292" s="172" t="s">
        <v>450</v>
      </c>
      <c r="D292" s="172" t="s">
        <v>45</v>
      </c>
      <c r="E292" s="172" t="s">
        <v>45</v>
      </c>
      <c r="F292" s="174" t="s">
        <v>45</v>
      </c>
      <c r="G292" s="172" t="s">
        <v>45</v>
      </c>
      <c r="H292" s="174" t="s">
        <v>45</v>
      </c>
      <c r="I292" s="172" t="s">
        <v>45</v>
      </c>
      <c r="J292" s="172" t="s">
        <v>45</v>
      </c>
    </row>
    <row r="293" ht="12.75" spans="1:10">
      <c r="A293" s="19"/>
      <c r="B293" s="19"/>
      <c r="C293" s="172" t="s">
        <v>45</v>
      </c>
      <c r="D293" s="172" t="s">
        <v>451</v>
      </c>
      <c r="E293" s="172" t="s">
        <v>45</v>
      </c>
      <c r="F293" s="174" t="s">
        <v>45</v>
      </c>
      <c r="G293" s="172" t="s">
        <v>45</v>
      </c>
      <c r="H293" s="174" t="s">
        <v>45</v>
      </c>
      <c r="I293" s="172" t="s">
        <v>45</v>
      </c>
      <c r="J293" s="172" t="s">
        <v>45</v>
      </c>
    </row>
    <row r="294" ht="72" spans="1:10">
      <c r="A294" s="19"/>
      <c r="B294" s="19"/>
      <c r="C294" s="172" t="s">
        <v>45</v>
      </c>
      <c r="D294" s="172" t="s">
        <v>45</v>
      </c>
      <c r="E294" s="172" t="s">
        <v>738</v>
      </c>
      <c r="F294" s="174" t="s">
        <v>460</v>
      </c>
      <c r="G294" s="172" t="s">
        <v>210</v>
      </c>
      <c r="H294" s="174" t="s">
        <v>455</v>
      </c>
      <c r="I294" s="70" t="s">
        <v>463</v>
      </c>
      <c r="J294" s="172" t="s">
        <v>739</v>
      </c>
    </row>
    <row r="295" ht="12.75" spans="1:10">
      <c r="A295" s="19"/>
      <c r="B295" s="19"/>
      <c r="C295" s="172" t="s">
        <v>471</v>
      </c>
      <c r="D295" s="172" t="s">
        <v>45</v>
      </c>
      <c r="E295" s="172" t="s">
        <v>45</v>
      </c>
      <c r="F295" s="174" t="s">
        <v>45</v>
      </c>
      <c r="G295" s="172" t="s">
        <v>45</v>
      </c>
      <c r="H295" s="174" t="s">
        <v>45</v>
      </c>
      <c r="I295" s="172" t="s">
        <v>45</v>
      </c>
      <c r="J295" s="172" t="s">
        <v>45</v>
      </c>
    </row>
    <row r="296" ht="12.75" spans="1:10">
      <c r="A296" s="19"/>
      <c r="B296" s="19"/>
      <c r="C296" s="172" t="s">
        <v>45</v>
      </c>
      <c r="D296" s="172" t="s">
        <v>472</v>
      </c>
      <c r="E296" s="172" t="s">
        <v>45</v>
      </c>
      <c r="F296" s="174" t="s">
        <v>45</v>
      </c>
      <c r="G296" s="172" t="s">
        <v>45</v>
      </c>
      <c r="H296" s="174" t="s">
        <v>45</v>
      </c>
      <c r="I296" s="172" t="s">
        <v>45</v>
      </c>
      <c r="J296" s="172" t="s">
        <v>45</v>
      </c>
    </row>
    <row r="297" ht="72" spans="1:10">
      <c r="A297" s="19"/>
      <c r="B297" s="19"/>
      <c r="C297" s="172" t="s">
        <v>45</v>
      </c>
      <c r="D297" s="172" t="s">
        <v>45</v>
      </c>
      <c r="E297" s="172" t="s">
        <v>740</v>
      </c>
      <c r="F297" s="174" t="s">
        <v>453</v>
      </c>
      <c r="G297" s="172" t="s">
        <v>481</v>
      </c>
      <c r="H297" s="174" t="s">
        <v>462</v>
      </c>
      <c r="I297" s="70" t="s">
        <v>456</v>
      </c>
      <c r="J297" s="172" t="s">
        <v>739</v>
      </c>
    </row>
    <row r="298" ht="12.75" spans="1:10">
      <c r="A298" s="19"/>
      <c r="B298" s="19"/>
      <c r="C298" s="172" t="s">
        <v>478</v>
      </c>
      <c r="D298" s="172" t="s">
        <v>45</v>
      </c>
      <c r="E298" s="172" t="s">
        <v>45</v>
      </c>
      <c r="F298" s="174" t="s">
        <v>45</v>
      </c>
      <c r="G298" s="172" t="s">
        <v>45</v>
      </c>
      <c r="H298" s="174" t="s">
        <v>45</v>
      </c>
      <c r="I298" s="172" t="s">
        <v>45</v>
      </c>
      <c r="J298" s="172" t="s">
        <v>45</v>
      </c>
    </row>
    <row r="299" ht="24" spans="1:10">
      <c r="A299" s="19"/>
      <c r="B299" s="19"/>
      <c r="C299" s="172" t="s">
        <v>45</v>
      </c>
      <c r="D299" s="172" t="s">
        <v>479</v>
      </c>
      <c r="E299" s="172" t="s">
        <v>45</v>
      </c>
      <c r="F299" s="174" t="s">
        <v>45</v>
      </c>
      <c r="G299" s="172" t="s">
        <v>45</v>
      </c>
      <c r="H299" s="174" t="s">
        <v>45</v>
      </c>
      <c r="I299" s="172" t="s">
        <v>45</v>
      </c>
      <c r="J299" s="172" t="s">
        <v>45</v>
      </c>
    </row>
    <row r="300" ht="72" spans="1:10">
      <c r="A300" s="19"/>
      <c r="B300" s="19"/>
      <c r="C300" s="172" t="s">
        <v>45</v>
      </c>
      <c r="D300" s="172" t="s">
        <v>45</v>
      </c>
      <c r="E300" s="172" t="s">
        <v>669</v>
      </c>
      <c r="F300" s="174" t="s">
        <v>453</v>
      </c>
      <c r="G300" s="172" t="s">
        <v>481</v>
      </c>
      <c r="H300" s="174" t="s">
        <v>462</v>
      </c>
      <c r="I300" s="70" t="s">
        <v>456</v>
      </c>
      <c r="J300" s="172" t="s">
        <v>739</v>
      </c>
    </row>
    <row r="301" ht="36" spans="1:10">
      <c r="A301" s="172" t="s">
        <v>741</v>
      </c>
      <c r="B301" s="172" t="s">
        <v>742</v>
      </c>
      <c r="C301" s="19"/>
      <c r="D301" s="19"/>
      <c r="E301" s="19"/>
      <c r="F301" s="173"/>
      <c r="G301" s="19"/>
      <c r="H301" s="173"/>
      <c r="I301" s="19"/>
      <c r="J301" s="19"/>
    </row>
    <row r="302" ht="12.75" spans="1:10">
      <c r="A302" s="19"/>
      <c r="B302" s="19"/>
      <c r="C302" s="172" t="s">
        <v>450</v>
      </c>
      <c r="D302" s="172" t="s">
        <v>45</v>
      </c>
      <c r="E302" s="172" t="s">
        <v>45</v>
      </c>
      <c r="F302" s="174" t="s">
        <v>45</v>
      </c>
      <c r="G302" s="172" t="s">
        <v>45</v>
      </c>
      <c r="H302" s="174" t="s">
        <v>45</v>
      </c>
      <c r="I302" s="172" t="s">
        <v>45</v>
      </c>
      <c r="J302" s="172" t="s">
        <v>45</v>
      </c>
    </row>
    <row r="303" ht="12.75" spans="1:10">
      <c r="A303" s="19"/>
      <c r="B303" s="19"/>
      <c r="C303" s="172" t="s">
        <v>45</v>
      </c>
      <c r="D303" s="172" t="s">
        <v>451</v>
      </c>
      <c r="E303" s="172" t="s">
        <v>45</v>
      </c>
      <c r="F303" s="174" t="s">
        <v>45</v>
      </c>
      <c r="G303" s="172" t="s">
        <v>45</v>
      </c>
      <c r="H303" s="174" t="s">
        <v>45</v>
      </c>
      <c r="I303" s="172" t="s">
        <v>45</v>
      </c>
      <c r="J303" s="172" t="s">
        <v>45</v>
      </c>
    </row>
    <row r="304" ht="36" spans="1:10">
      <c r="A304" s="19"/>
      <c r="B304" s="19"/>
      <c r="C304" s="172" t="s">
        <v>45</v>
      </c>
      <c r="D304" s="172" t="s">
        <v>45</v>
      </c>
      <c r="E304" s="172" t="s">
        <v>743</v>
      </c>
      <c r="F304" s="174" t="s">
        <v>460</v>
      </c>
      <c r="G304" s="172" t="s">
        <v>541</v>
      </c>
      <c r="H304" s="174" t="s">
        <v>455</v>
      </c>
      <c r="I304" s="70" t="s">
        <v>463</v>
      </c>
      <c r="J304" s="172" t="s">
        <v>744</v>
      </c>
    </row>
    <row r="305" ht="12.75" spans="1:10">
      <c r="A305" s="19"/>
      <c r="B305" s="19"/>
      <c r="C305" s="172" t="s">
        <v>45</v>
      </c>
      <c r="D305" s="172" t="s">
        <v>458</v>
      </c>
      <c r="E305" s="172" t="s">
        <v>45</v>
      </c>
      <c r="F305" s="174" t="s">
        <v>45</v>
      </c>
      <c r="G305" s="172" t="s">
        <v>45</v>
      </c>
      <c r="H305" s="174" t="s">
        <v>45</v>
      </c>
      <c r="I305" s="172" t="s">
        <v>45</v>
      </c>
      <c r="J305" s="172" t="s">
        <v>45</v>
      </c>
    </row>
    <row r="306" ht="36" spans="1:10">
      <c r="A306" s="19"/>
      <c r="B306" s="19"/>
      <c r="C306" s="172" t="s">
        <v>45</v>
      </c>
      <c r="D306" s="172" t="s">
        <v>45</v>
      </c>
      <c r="E306" s="172" t="s">
        <v>745</v>
      </c>
      <c r="F306" s="174" t="s">
        <v>460</v>
      </c>
      <c r="G306" s="172" t="s">
        <v>461</v>
      </c>
      <c r="H306" s="174" t="s">
        <v>462</v>
      </c>
      <c r="I306" s="70" t="s">
        <v>456</v>
      </c>
      <c r="J306" s="172" t="s">
        <v>744</v>
      </c>
    </row>
    <row r="307" ht="12.75" spans="1:10">
      <c r="A307" s="19"/>
      <c r="B307" s="19"/>
      <c r="C307" s="172" t="s">
        <v>45</v>
      </c>
      <c r="D307" s="172" t="s">
        <v>465</v>
      </c>
      <c r="E307" s="172" t="s">
        <v>45</v>
      </c>
      <c r="F307" s="174" t="s">
        <v>45</v>
      </c>
      <c r="G307" s="172" t="s">
        <v>45</v>
      </c>
      <c r="H307" s="174" t="s">
        <v>45</v>
      </c>
      <c r="I307" s="172" t="s">
        <v>45</v>
      </c>
      <c r="J307" s="172" t="s">
        <v>45</v>
      </c>
    </row>
    <row r="308" ht="36" spans="1:10">
      <c r="A308" s="19"/>
      <c r="B308" s="19"/>
      <c r="C308" s="172" t="s">
        <v>45</v>
      </c>
      <c r="D308" s="172" t="s">
        <v>45</v>
      </c>
      <c r="E308" s="172" t="s">
        <v>746</v>
      </c>
      <c r="F308" s="174" t="s">
        <v>460</v>
      </c>
      <c r="G308" s="172" t="s">
        <v>461</v>
      </c>
      <c r="H308" s="174" t="s">
        <v>462</v>
      </c>
      <c r="I308" s="70" t="s">
        <v>456</v>
      </c>
      <c r="J308" s="172" t="s">
        <v>744</v>
      </c>
    </row>
    <row r="309" ht="12.75" spans="1:10">
      <c r="A309" s="19"/>
      <c r="B309" s="19"/>
      <c r="C309" s="172" t="s">
        <v>45</v>
      </c>
      <c r="D309" s="172" t="s">
        <v>467</v>
      </c>
      <c r="E309" s="172" t="s">
        <v>45</v>
      </c>
      <c r="F309" s="174" t="s">
        <v>45</v>
      </c>
      <c r="G309" s="172" t="s">
        <v>45</v>
      </c>
      <c r="H309" s="174" t="s">
        <v>45</v>
      </c>
      <c r="I309" s="172" t="s">
        <v>45</v>
      </c>
      <c r="J309" s="172" t="s">
        <v>45</v>
      </c>
    </row>
    <row r="310" ht="24" spans="1:10">
      <c r="A310" s="19"/>
      <c r="B310" s="19"/>
      <c r="C310" s="172" t="s">
        <v>45</v>
      </c>
      <c r="D310" s="172" t="s">
        <v>45</v>
      </c>
      <c r="E310" s="172" t="s">
        <v>468</v>
      </c>
      <c r="F310" s="174" t="s">
        <v>460</v>
      </c>
      <c r="G310" s="172" t="s">
        <v>461</v>
      </c>
      <c r="H310" s="174" t="s">
        <v>569</v>
      </c>
      <c r="I310" s="70" t="s">
        <v>463</v>
      </c>
      <c r="J310" s="172" t="s">
        <v>742</v>
      </c>
    </row>
    <row r="311" ht="12.75" spans="1:10">
      <c r="A311" s="19"/>
      <c r="B311" s="19"/>
      <c r="C311" s="172" t="s">
        <v>471</v>
      </c>
      <c r="D311" s="172" t="s">
        <v>45</v>
      </c>
      <c r="E311" s="172" t="s">
        <v>45</v>
      </c>
      <c r="F311" s="174" t="s">
        <v>45</v>
      </c>
      <c r="G311" s="172" t="s">
        <v>45</v>
      </c>
      <c r="H311" s="174" t="s">
        <v>45</v>
      </c>
      <c r="I311" s="172" t="s">
        <v>45</v>
      </c>
      <c r="J311" s="172" t="s">
        <v>45</v>
      </c>
    </row>
    <row r="312" ht="12.75" spans="1:10">
      <c r="A312" s="19"/>
      <c r="B312" s="19"/>
      <c r="C312" s="172" t="s">
        <v>45</v>
      </c>
      <c r="D312" s="172" t="s">
        <v>472</v>
      </c>
      <c r="E312" s="172" t="s">
        <v>45</v>
      </c>
      <c r="F312" s="174" t="s">
        <v>45</v>
      </c>
      <c r="G312" s="172" t="s">
        <v>45</v>
      </c>
      <c r="H312" s="174" t="s">
        <v>45</v>
      </c>
      <c r="I312" s="172" t="s">
        <v>45</v>
      </c>
      <c r="J312" s="172" t="s">
        <v>45</v>
      </c>
    </row>
    <row r="313" ht="36" spans="1:10">
      <c r="A313" s="19"/>
      <c r="B313" s="19"/>
      <c r="C313" s="172" t="s">
        <v>45</v>
      </c>
      <c r="D313" s="172" t="s">
        <v>45</v>
      </c>
      <c r="E313" s="172" t="s">
        <v>747</v>
      </c>
      <c r="F313" s="174" t="s">
        <v>460</v>
      </c>
      <c r="G313" s="172" t="s">
        <v>481</v>
      </c>
      <c r="H313" s="174" t="s">
        <v>462</v>
      </c>
      <c r="I313" s="70" t="s">
        <v>456</v>
      </c>
      <c r="J313" s="172" t="s">
        <v>744</v>
      </c>
    </row>
    <row r="314" ht="12.75" spans="1:10">
      <c r="A314" s="19"/>
      <c r="B314" s="19"/>
      <c r="C314" s="172" t="s">
        <v>478</v>
      </c>
      <c r="D314" s="172" t="s">
        <v>45</v>
      </c>
      <c r="E314" s="172" t="s">
        <v>45</v>
      </c>
      <c r="F314" s="174" t="s">
        <v>45</v>
      </c>
      <c r="G314" s="172" t="s">
        <v>45</v>
      </c>
      <c r="H314" s="174" t="s">
        <v>45</v>
      </c>
      <c r="I314" s="172" t="s">
        <v>45</v>
      </c>
      <c r="J314" s="172" t="s">
        <v>45</v>
      </c>
    </row>
    <row r="315" ht="24" spans="1:10">
      <c r="A315" s="19"/>
      <c r="B315" s="19"/>
      <c r="C315" s="172" t="s">
        <v>45</v>
      </c>
      <c r="D315" s="172" t="s">
        <v>479</v>
      </c>
      <c r="E315" s="172" t="s">
        <v>45</v>
      </c>
      <c r="F315" s="174" t="s">
        <v>45</v>
      </c>
      <c r="G315" s="172" t="s">
        <v>45</v>
      </c>
      <c r="H315" s="174" t="s">
        <v>45</v>
      </c>
      <c r="I315" s="172" t="s">
        <v>45</v>
      </c>
      <c r="J315" s="172" t="s">
        <v>45</v>
      </c>
    </row>
    <row r="316" ht="48" spans="1:10">
      <c r="A316" s="19"/>
      <c r="B316" s="19"/>
      <c r="C316" s="172" t="s">
        <v>45</v>
      </c>
      <c r="D316" s="172" t="s">
        <v>45</v>
      </c>
      <c r="E316" s="172" t="s">
        <v>748</v>
      </c>
      <c r="F316" s="174" t="s">
        <v>460</v>
      </c>
      <c r="G316" s="172" t="s">
        <v>481</v>
      </c>
      <c r="H316" s="174" t="s">
        <v>462</v>
      </c>
      <c r="I316" s="70" t="s">
        <v>456</v>
      </c>
      <c r="J316" s="172" t="s">
        <v>749</v>
      </c>
    </row>
    <row r="317" ht="96" spans="1:10">
      <c r="A317" s="172" t="s">
        <v>750</v>
      </c>
      <c r="B317" s="172" t="s">
        <v>751</v>
      </c>
      <c r="C317" s="19"/>
      <c r="D317" s="19"/>
      <c r="E317" s="19"/>
      <c r="F317" s="173"/>
      <c r="G317" s="19"/>
      <c r="H317" s="173"/>
      <c r="I317" s="19"/>
      <c r="J317" s="19"/>
    </row>
    <row r="318" ht="12.75" spans="1:10">
      <c r="A318" s="19"/>
      <c r="B318" s="19"/>
      <c r="C318" s="172" t="s">
        <v>450</v>
      </c>
      <c r="D318" s="172" t="s">
        <v>45</v>
      </c>
      <c r="E318" s="172" t="s">
        <v>45</v>
      </c>
      <c r="F318" s="174" t="s">
        <v>45</v>
      </c>
      <c r="G318" s="172" t="s">
        <v>45</v>
      </c>
      <c r="H318" s="174" t="s">
        <v>45</v>
      </c>
      <c r="I318" s="172" t="s">
        <v>45</v>
      </c>
      <c r="J318" s="172" t="s">
        <v>45</v>
      </c>
    </row>
    <row r="319" ht="12.75" spans="1:10">
      <c r="A319" s="19"/>
      <c r="B319" s="19"/>
      <c r="C319" s="172" t="s">
        <v>45</v>
      </c>
      <c r="D319" s="172" t="s">
        <v>451</v>
      </c>
      <c r="E319" s="172" t="s">
        <v>45</v>
      </c>
      <c r="F319" s="174" t="s">
        <v>45</v>
      </c>
      <c r="G319" s="172" t="s">
        <v>45</v>
      </c>
      <c r="H319" s="174" t="s">
        <v>45</v>
      </c>
      <c r="I319" s="172" t="s">
        <v>45</v>
      </c>
      <c r="J319" s="172" t="s">
        <v>45</v>
      </c>
    </row>
    <row r="320" ht="72" spans="1:10">
      <c r="A320" s="19"/>
      <c r="B320" s="19"/>
      <c r="C320" s="172" t="s">
        <v>45</v>
      </c>
      <c r="D320" s="172" t="s">
        <v>45</v>
      </c>
      <c r="E320" s="172" t="s">
        <v>752</v>
      </c>
      <c r="F320" s="174" t="s">
        <v>460</v>
      </c>
      <c r="G320" s="172" t="s">
        <v>565</v>
      </c>
      <c r="H320" s="174" t="s">
        <v>455</v>
      </c>
      <c r="I320" s="70" t="s">
        <v>463</v>
      </c>
      <c r="J320" s="172" t="s">
        <v>753</v>
      </c>
    </row>
    <row r="321" ht="48" spans="1:10">
      <c r="A321" s="19"/>
      <c r="B321" s="19"/>
      <c r="C321" s="172" t="s">
        <v>45</v>
      </c>
      <c r="D321" s="172" t="s">
        <v>45</v>
      </c>
      <c r="E321" s="172" t="s">
        <v>754</v>
      </c>
      <c r="F321" s="174" t="s">
        <v>460</v>
      </c>
      <c r="G321" s="172" t="s">
        <v>538</v>
      </c>
      <c r="H321" s="174" t="s">
        <v>455</v>
      </c>
      <c r="I321" s="70" t="s">
        <v>463</v>
      </c>
      <c r="J321" s="172" t="s">
        <v>755</v>
      </c>
    </row>
    <row r="322" ht="12.75" spans="1:10">
      <c r="A322" s="19"/>
      <c r="B322" s="19"/>
      <c r="C322" s="172" t="s">
        <v>45</v>
      </c>
      <c r="D322" s="172" t="s">
        <v>465</v>
      </c>
      <c r="E322" s="172" t="s">
        <v>45</v>
      </c>
      <c r="F322" s="174" t="s">
        <v>45</v>
      </c>
      <c r="G322" s="172" t="s">
        <v>45</v>
      </c>
      <c r="H322" s="174" t="s">
        <v>45</v>
      </c>
      <c r="I322" s="172" t="s">
        <v>45</v>
      </c>
      <c r="J322" s="172" t="s">
        <v>45</v>
      </c>
    </row>
    <row r="323" ht="36" spans="1:10">
      <c r="A323" s="19"/>
      <c r="B323" s="19"/>
      <c r="C323" s="172" t="s">
        <v>45</v>
      </c>
      <c r="D323" s="172" t="s">
        <v>45</v>
      </c>
      <c r="E323" s="172" t="s">
        <v>756</v>
      </c>
      <c r="F323" s="174" t="s">
        <v>460</v>
      </c>
      <c r="G323" s="172" t="s">
        <v>461</v>
      </c>
      <c r="H323" s="174" t="s">
        <v>462</v>
      </c>
      <c r="I323" s="70" t="s">
        <v>456</v>
      </c>
      <c r="J323" s="172" t="s">
        <v>757</v>
      </c>
    </row>
    <row r="324" ht="12.75" spans="1:10">
      <c r="A324" s="19"/>
      <c r="B324" s="19"/>
      <c r="C324" s="172" t="s">
        <v>471</v>
      </c>
      <c r="D324" s="172" t="s">
        <v>45</v>
      </c>
      <c r="E324" s="172" t="s">
        <v>45</v>
      </c>
      <c r="F324" s="174" t="s">
        <v>45</v>
      </c>
      <c r="G324" s="172" t="s">
        <v>45</v>
      </c>
      <c r="H324" s="174" t="s">
        <v>45</v>
      </c>
      <c r="I324" s="172" t="s">
        <v>45</v>
      </c>
      <c r="J324" s="172" t="s">
        <v>45</v>
      </c>
    </row>
    <row r="325" ht="12.75" spans="1:10">
      <c r="A325" s="19"/>
      <c r="B325" s="19"/>
      <c r="C325" s="172" t="s">
        <v>45</v>
      </c>
      <c r="D325" s="172" t="s">
        <v>472</v>
      </c>
      <c r="E325" s="172" t="s">
        <v>45</v>
      </c>
      <c r="F325" s="174" t="s">
        <v>45</v>
      </c>
      <c r="G325" s="172" t="s">
        <v>45</v>
      </c>
      <c r="H325" s="174" t="s">
        <v>45</v>
      </c>
      <c r="I325" s="172" t="s">
        <v>45</v>
      </c>
      <c r="J325" s="172" t="s">
        <v>45</v>
      </c>
    </row>
    <row r="326" ht="36" spans="1:10">
      <c r="A326" s="19"/>
      <c r="B326" s="19"/>
      <c r="C326" s="172" t="s">
        <v>45</v>
      </c>
      <c r="D326" s="172" t="s">
        <v>45</v>
      </c>
      <c r="E326" s="172" t="s">
        <v>758</v>
      </c>
      <c r="F326" s="174" t="s">
        <v>453</v>
      </c>
      <c r="G326" s="172" t="s">
        <v>481</v>
      </c>
      <c r="H326" s="174" t="s">
        <v>462</v>
      </c>
      <c r="I326" s="70" t="s">
        <v>456</v>
      </c>
      <c r="J326" s="172" t="s">
        <v>759</v>
      </c>
    </row>
    <row r="327" ht="12.75" spans="1:10">
      <c r="A327" s="19"/>
      <c r="B327" s="19"/>
      <c r="C327" s="172" t="s">
        <v>478</v>
      </c>
      <c r="D327" s="172" t="s">
        <v>45</v>
      </c>
      <c r="E327" s="172" t="s">
        <v>45</v>
      </c>
      <c r="F327" s="174" t="s">
        <v>45</v>
      </c>
      <c r="G327" s="172" t="s">
        <v>45</v>
      </c>
      <c r="H327" s="174" t="s">
        <v>45</v>
      </c>
      <c r="I327" s="172" t="s">
        <v>45</v>
      </c>
      <c r="J327" s="172" t="s">
        <v>45</v>
      </c>
    </row>
    <row r="328" ht="24" spans="1:10">
      <c r="A328" s="19"/>
      <c r="B328" s="19"/>
      <c r="C328" s="172" t="s">
        <v>45</v>
      </c>
      <c r="D328" s="172" t="s">
        <v>479</v>
      </c>
      <c r="E328" s="172" t="s">
        <v>45</v>
      </c>
      <c r="F328" s="174" t="s">
        <v>45</v>
      </c>
      <c r="G328" s="172" t="s">
        <v>45</v>
      </c>
      <c r="H328" s="174" t="s">
        <v>45</v>
      </c>
      <c r="I328" s="172" t="s">
        <v>45</v>
      </c>
      <c r="J328" s="172" t="s">
        <v>45</v>
      </c>
    </row>
    <row r="329" ht="36" spans="1:10">
      <c r="A329" s="19"/>
      <c r="B329" s="19"/>
      <c r="C329" s="172" t="s">
        <v>45</v>
      </c>
      <c r="D329" s="172" t="s">
        <v>45</v>
      </c>
      <c r="E329" s="172" t="s">
        <v>760</v>
      </c>
      <c r="F329" s="174" t="s">
        <v>453</v>
      </c>
      <c r="G329" s="172" t="s">
        <v>481</v>
      </c>
      <c r="H329" s="174" t="s">
        <v>462</v>
      </c>
      <c r="I329" s="70" t="s">
        <v>456</v>
      </c>
      <c r="J329" s="172" t="s">
        <v>759</v>
      </c>
    </row>
    <row r="330" ht="108" spans="1:10">
      <c r="A330" s="172" t="s">
        <v>761</v>
      </c>
      <c r="B330" s="172" t="s">
        <v>762</v>
      </c>
      <c r="C330" s="19"/>
      <c r="D330" s="19"/>
      <c r="E330" s="19"/>
      <c r="F330" s="173"/>
      <c r="G330" s="19"/>
      <c r="H330" s="173"/>
      <c r="I330" s="19"/>
      <c r="J330" s="19"/>
    </row>
    <row r="331" ht="12.75" spans="1:10">
      <c r="A331" s="19"/>
      <c r="B331" s="19"/>
      <c r="C331" s="172" t="s">
        <v>450</v>
      </c>
      <c r="D331" s="172" t="s">
        <v>45</v>
      </c>
      <c r="E331" s="172" t="s">
        <v>45</v>
      </c>
      <c r="F331" s="174" t="s">
        <v>45</v>
      </c>
      <c r="G331" s="172" t="s">
        <v>45</v>
      </c>
      <c r="H331" s="174" t="s">
        <v>45</v>
      </c>
      <c r="I331" s="172" t="s">
        <v>45</v>
      </c>
      <c r="J331" s="172" t="s">
        <v>45</v>
      </c>
    </row>
    <row r="332" ht="12.75" spans="1:10">
      <c r="A332" s="19"/>
      <c r="B332" s="19"/>
      <c r="C332" s="172" t="s">
        <v>45</v>
      </c>
      <c r="D332" s="172" t="s">
        <v>451</v>
      </c>
      <c r="E332" s="172" t="s">
        <v>45</v>
      </c>
      <c r="F332" s="174" t="s">
        <v>45</v>
      </c>
      <c r="G332" s="172" t="s">
        <v>45</v>
      </c>
      <c r="H332" s="174" t="s">
        <v>45</v>
      </c>
      <c r="I332" s="172" t="s">
        <v>45</v>
      </c>
      <c r="J332" s="172" t="s">
        <v>45</v>
      </c>
    </row>
    <row r="333" ht="48" spans="1:10">
      <c r="A333" s="19"/>
      <c r="B333" s="19"/>
      <c r="C333" s="172" t="s">
        <v>45</v>
      </c>
      <c r="D333" s="172" t="s">
        <v>45</v>
      </c>
      <c r="E333" s="172" t="s">
        <v>763</v>
      </c>
      <c r="F333" s="174" t="s">
        <v>460</v>
      </c>
      <c r="G333" s="172" t="s">
        <v>209</v>
      </c>
      <c r="H333" s="174" t="s">
        <v>455</v>
      </c>
      <c r="I333" s="70" t="s">
        <v>463</v>
      </c>
      <c r="J333" s="172" t="s">
        <v>764</v>
      </c>
    </row>
    <row r="334" ht="36" spans="1:10">
      <c r="A334" s="19"/>
      <c r="B334" s="19"/>
      <c r="C334" s="172" t="s">
        <v>45</v>
      </c>
      <c r="D334" s="172" t="s">
        <v>45</v>
      </c>
      <c r="E334" s="172" t="s">
        <v>765</v>
      </c>
      <c r="F334" s="174" t="s">
        <v>460</v>
      </c>
      <c r="G334" s="172" t="s">
        <v>541</v>
      </c>
      <c r="H334" s="174" t="s">
        <v>455</v>
      </c>
      <c r="I334" s="70" t="s">
        <v>463</v>
      </c>
      <c r="J334" s="172" t="s">
        <v>766</v>
      </c>
    </row>
    <row r="335" ht="36" spans="1:10">
      <c r="A335" s="19"/>
      <c r="B335" s="19"/>
      <c r="C335" s="172" t="s">
        <v>45</v>
      </c>
      <c r="D335" s="172" t="s">
        <v>45</v>
      </c>
      <c r="E335" s="172" t="s">
        <v>767</v>
      </c>
      <c r="F335" s="174" t="s">
        <v>460</v>
      </c>
      <c r="G335" s="172" t="s">
        <v>214</v>
      </c>
      <c r="H335" s="174" t="s">
        <v>455</v>
      </c>
      <c r="I335" s="70" t="s">
        <v>463</v>
      </c>
      <c r="J335" s="172" t="s">
        <v>768</v>
      </c>
    </row>
    <row r="336" ht="12.75" spans="1:10">
      <c r="A336" s="19"/>
      <c r="B336" s="19"/>
      <c r="C336" s="172" t="s">
        <v>45</v>
      </c>
      <c r="D336" s="172" t="s">
        <v>465</v>
      </c>
      <c r="E336" s="172" t="s">
        <v>45</v>
      </c>
      <c r="F336" s="174" t="s">
        <v>45</v>
      </c>
      <c r="G336" s="172" t="s">
        <v>45</v>
      </c>
      <c r="H336" s="174" t="s">
        <v>45</v>
      </c>
      <c r="I336" s="172" t="s">
        <v>45</v>
      </c>
      <c r="J336" s="172" t="s">
        <v>45</v>
      </c>
    </row>
    <row r="337" ht="36" spans="1:10">
      <c r="A337" s="19"/>
      <c r="B337" s="19"/>
      <c r="C337" s="172" t="s">
        <v>45</v>
      </c>
      <c r="D337" s="172" t="s">
        <v>45</v>
      </c>
      <c r="E337" s="172" t="s">
        <v>769</v>
      </c>
      <c r="F337" s="174" t="s">
        <v>460</v>
      </c>
      <c r="G337" s="172" t="s">
        <v>461</v>
      </c>
      <c r="H337" s="174" t="s">
        <v>462</v>
      </c>
      <c r="I337" s="70" t="s">
        <v>456</v>
      </c>
      <c r="J337" s="172" t="s">
        <v>770</v>
      </c>
    </row>
    <row r="338" ht="12.75" spans="1:10">
      <c r="A338" s="19"/>
      <c r="B338" s="19"/>
      <c r="C338" s="172" t="s">
        <v>471</v>
      </c>
      <c r="D338" s="172" t="s">
        <v>45</v>
      </c>
      <c r="E338" s="172" t="s">
        <v>45</v>
      </c>
      <c r="F338" s="174" t="s">
        <v>45</v>
      </c>
      <c r="G338" s="172" t="s">
        <v>45</v>
      </c>
      <c r="H338" s="174" t="s">
        <v>45</v>
      </c>
      <c r="I338" s="172" t="s">
        <v>45</v>
      </c>
      <c r="J338" s="172" t="s">
        <v>45</v>
      </c>
    </row>
    <row r="339" ht="12.75" spans="1:10">
      <c r="A339" s="19"/>
      <c r="B339" s="19"/>
      <c r="C339" s="172" t="s">
        <v>45</v>
      </c>
      <c r="D339" s="172" t="s">
        <v>472</v>
      </c>
      <c r="E339" s="172" t="s">
        <v>45</v>
      </c>
      <c r="F339" s="174" t="s">
        <v>45</v>
      </c>
      <c r="G339" s="172" t="s">
        <v>45</v>
      </c>
      <c r="H339" s="174" t="s">
        <v>45</v>
      </c>
      <c r="I339" s="172" t="s">
        <v>45</v>
      </c>
      <c r="J339" s="172" t="s">
        <v>45</v>
      </c>
    </row>
    <row r="340" ht="36" spans="1:10">
      <c r="A340" s="19"/>
      <c r="B340" s="19"/>
      <c r="C340" s="172" t="s">
        <v>45</v>
      </c>
      <c r="D340" s="172" t="s">
        <v>45</v>
      </c>
      <c r="E340" s="172" t="s">
        <v>771</v>
      </c>
      <c r="F340" s="174" t="s">
        <v>453</v>
      </c>
      <c r="G340" s="172" t="s">
        <v>481</v>
      </c>
      <c r="H340" s="174" t="s">
        <v>462</v>
      </c>
      <c r="I340" s="70" t="s">
        <v>456</v>
      </c>
      <c r="J340" s="172" t="s">
        <v>770</v>
      </c>
    </row>
    <row r="341" ht="12.75" spans="1:10">
      <c r="A341" s="19"/>
      <c r="B341" s="19"/>
      <c r="C341" s="172" t="s">
        <v>478</v>
      </c>
      <c r="D341" s="172" t="s">
        <v>45</v>
      </c>
      <c r="E341" s="172" t="s">
        <v>45</v>
      </c>
      <c r="F341" s="174" t="s">
        <v>45</v>
      </c>
      <c r="G341" s="172" t="s">
        <v>45</v>
      </c>
      <c r="H341" s="174" t="s">
        <v>45</v>
      </c>
      <c r="I341" s="172" t="s">
        <v>45</v>
      </c>
      <c r="J341" s="172" t="s">
        <v>45</v>
      </c>
    </row>
    <row r="342" ht="24" spans="1:10">
      <c r="A342" s="19"/>
      <c r="B342" s="19"/>
      <c r="C342" s="172" t="s">
        <v>45</v>
      </c>
      <c r="D342" s="172" t="s">
        <v>479</v>
      </c>
      <c r="E342" s="172" t="s">
        <v>45</v>
      </c>
      <c r="F342" s="174" t="s">
        <v>45</v>
      </c>
      <c r="G342" s="172" t="s">
        <v>45</v>
      </c>
      <c r="H342" s="174" t="s">
        <v>45</v>
      </c>
      <c r="I342" s="172" t="s">
        <v>45</v>
      </c>
      <c r="J342" s="172" t="s">
        <v>45</v>
      </c>
    </row>
    <row r="343" ht="36" spans="1:10">
      <c r="A343" s="19"/>
      <c r="B343" s="19"/>
      <c r="C343" s="172" t="s">
        <v>45</v>
      </c>
      <c r="D343" s="172" t="s">
        <v>45</v>
      </c>
      <c r="E343" s="172" t="s">
        <v>772</v>
      </c>
      <c r="F343" s="174" t="s">
        <v>453</v>
      </c>
      <c r="G343" s="172" t="s">
        <v>481</v>
      </c>
      <c r="H343" s="174" t="s">
        <v>462</v>
      </c>
      <c r="I343" s="70" t="s">
        <v>456</v>
      </c>
      <c r="J343" s="172" t="s">
        <v>770</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 </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2024-03-28T03:39:00Z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732A0544EEE946EEBB9A94BDB3E1FE9D</vt:lpwstr>
  </property>
  <property fmtid="{D5CDD505-2E9C-101B-9397-08002B2CF9AE}" pid="3" name="KSOProductBuildVer">
    <vt:lpwstr>2052-11.8.6.8722</vt:lpwstr>
  </property>
  <property fmtid="{D5CDD505-2E9C-101B-9397-08002B2CF9AE}" pid="4" name="KSOReadingLayout">
    <vt:bool>false</vt:bool>
  </property>
</Properties>
</file>