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811" firstSheet="9" activeTab="1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<sst xmlns="http://schemas.openxmlformats.org/spreadsheetml/2006/main" count="4496" uniqueCount="748">
  <si>
    <t>预算01-1表</t>
  </si>
  <si>
    <t>财务收支预算总表</t>
  </si>
  <si>
    <t>单位名称：元谋县羊街镇人民政府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</si>
  <si>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</si>
  <si>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</si>
  <si>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</si>
  <si>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</si>
  <si>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</si>
  <si>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</si>
  <si>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</si>
  <si>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</si>
  <si>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</si>
  <si>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</si>
  <si>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</si>
  <si>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</si>
  <si>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</si>
  <si>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</si>
  <si>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</si>
  <si>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</si>
  <si>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</si>
  <si>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</si>
  <si>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</si>
  <si>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</si>
  <si>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</si>
  <si>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</si>
  <si>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</si>
  <si>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</si>
  <si>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</si>
  <si>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</si>
  <si>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</si>
  <si>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</si>
  <si>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</si>
  <si>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</si>
  <si>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</si>
  <si>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</si>
  <si>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</si>
  <si>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</si>
  <si>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</si>
  <si>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</si>
  <si>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</si>
  <si>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</si>
  <si>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</si>
  <si>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</si>
  <si>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</si>
  <si>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</si>
  <si>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</si>
  <si>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</si>
  <si>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</si>
  <si>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</si>
  <si>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</si>
  <si>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</si>
  <si>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</si>
  <si>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</si>
  <si>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</si>
  <si>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</si>
  <si>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</si>
  <si>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</si>
  <si>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</si>
  <si>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</si>
  <si>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</si>
  <si>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</si>
  <si>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</si>
  <si>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</si>
  <si>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</si>
  <si>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</si>
  <si>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</si>
  <si>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</si>
  <si>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572001</t>
  </si>
  <si>
    <t>羊街镇政府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</si>
  <si>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</si>
  <si>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</si>
  <si>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</si>
  <si>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</si>
  <si>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</si>
  <si>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</si>
  <si>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</si>
  <si>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</si>
  <si>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</si>
  <si>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</si>
  <si>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</si>
  <si>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</si>
  <si>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</si>
  <si>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</si>
  <si>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</si>
  <si>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</si>
  <si>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</si>
  <si>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</si>
  <si>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</si>
  <si>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</si>
  <si>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</si>
  <si>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</si>
  <si>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</si>
  <si>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</si>
  <si>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</si>
  <si>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</si>
  <si>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</si>
  <si>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</si>
  <si>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</si>
  <si>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</si>
  <si>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</si>
  <si>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</si>
  <si>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</si>
  <si>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</si>
  <si>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2013299</t>
  </si>
  <si>
    <t xml:space="preserve">    其他组织事务支出</t>
  </si>
  <si>
    <t>203</t>
  </si>
  <si>
    <t>国防支出</t>
  </si>
  <si>
    <t>20306</t>
  </si>
  <si>
    <t xml:space="preserve">  国防动员</t>
  </si>
  <si>
    <t>2030607</t>
  </si>
  <si>
    <t xml:space="preserve">    民兵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</si>
  <si>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</si>
  <si>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</si>
  <si>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</si>
  <si>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</si>
  <si>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</si>
  <si>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</si>
  <si>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</si>
  <si>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</si>
  <si>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</si>
  <si>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</si>
  <si>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</si>
  <si>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</si>
  <si>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</si>
  <si>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</si>
  <si>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</si>
  <si>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</si>
  <si>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</si>
  <si>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</si>
  <si>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</si>
  <si>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</si>
  <si>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</si>
  <si>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</si>
  <si>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</si>
  <si>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</si>
  <si>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20811</t>
  </si>
  <si>
    <t xml:space="preserve">  残疾人事业</t>
  </si>
  <si>
    <t>2081199</t>
  </si>
  <si>
    <t xml:space="preserve">    其他残疾人事业支出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</si>
  <si>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</si>
  <si>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</si>
  <si>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</si>
  <si>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</si>
  <si>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</si>
  <si>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</si>
  <si>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</si>
  <si>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</si>
  <si>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</si>
  <si>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</si>
  <si>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</si>
  <si>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</si>
  <si>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</si>
  <si>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</si>
  <si>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</si>
  <si>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</si>
  <si>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</si>
  <si>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</si>
  <si>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</si>
  <si>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</si>
  <si>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</si>
  <si>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</si>
  <si>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</si>
  <si>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</si>
  <si>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</si>
  <si>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</si>
  <si>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</si>
  <si>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2130122</t>
  </si>
  <si>
    <t xml:space="preserve">    农业生产发展</t>
  </si>
  <si>
    <t>21302</t>
  </si>
  <si>
    <t xml:space="preserve">  林业和草原</t>
  </si>
  <si>
    <t>2130202</t>
  </si>
  <si>
    <t xml:space="preserve">    一般行政管理事务</t>
  </si>
  <si>
    <t>2130204</t>
  </si>
  <si>
    <t xml:space="preserve">    事业机构</t>
  </si>
  <si>
    <t>21303</t>
  </si>
  <si>
    <t xml:space="preserve">  水利</t>
  </si>
  <si>
    <t>2130301</t>
  </si>
  <si>
    <t>21307</t>
  </si>
  <si>
    <t xml:space="preserve">  农村综合改革</t>
  </si>
  <si>
    <t>2130705</t>
  </si>
  <si>
    <t xml:space="preserve">    对村民委员会和村党支部的补助</t>
  </si>
  <si>
    <t>220</t>
  </si>
  <si>
    <t>自然资源海洋气象等支出</t>
  </si>
  <si>
    <t>22001</t>
  </si>
  <si>
    <t xml:space="preserve">  自然资源事务</t>
  </si>
  <si>
    <t>2200106</t>
  </si>
  <si>
    <t xml:space="preserve">    自然资源利用与保护</t>
  </si>
  <si>
    <t>221</t>
  </si>
  <si>
    <t>住房保障支出</t>
  </si>
  <si>
    <t>22101</t>
  </si>
  <si>
    <t xml:space="preserve">  保障性安居工程支出</t>
  </si>
  <si>
    <t>2210106</t>
  </si>
  <si>
    <t xml:space="preserve">    公共租赁住房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</si>
  <si>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</si>
  <si>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</si>
  <si>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</si>
  <si>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</si>
  <si>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</si>
  <si>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</si>
  <si>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</si>
  <si>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</si>
  <si>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2240602</t>
  </si>
  <si>
    <t xml:space="preserve">    森林草原防灾减灾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</si>
  <si>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</si>
  <si>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</si>
  <si>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</si>
  <si>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</si>
  <si>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</si>
  <si>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</si>
  <si>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</si>
  <si>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</si>
  <si>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</si>
  <si>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</si>
  <si>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</si>
  <si>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</si>
  <si>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</si>
  <si>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</si>
  <si>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</si>
  <si>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</si>
  <si>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</si>
  <si>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</si>
  <si>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</si>
  <si>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</si>
  <si>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</si>
  <si>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</si>
  <si>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</si>
  <si>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</si>
  <si>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</si>
  <si>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</si>
  <si>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</si>
  <si>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</si>
  <si>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</si>
  <si>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</si>
  <si>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</si>
  <si>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</si>
  <si>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</si>
  <si>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</si>
  <si>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</si>
  <si>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</si>
  <si>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</si>
  <si>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</si>
  <si>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</si>
  <si>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</si>
  <si>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</si>
  <si>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</si>
  <si>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</si>
  <si>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</si>
  <si>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</si>
  <si>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合  计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</si>
  <si>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</si>
  <si>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</si>
  <si>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</si>
  <si>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</si>
  <si>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</si>
  <si>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</si>
  <si>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</si>
  <si>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</si>
  <si>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</si>
  <si>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</si>
  <si>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</si>
  <si>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</si>
  <si>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</si>
  <si>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</si>
  <si>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</si>
  <si>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</si>
  <si>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</si>
  <si>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</si>
  <si>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</si>
  <si>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</si>
  <si>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</si>
  <si>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</si>
  <si>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</si>
  <si>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</si>
  <si>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</si>
  <si>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</si>
  <si>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</si>
  <si>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</si>
  <si>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</si>
  <si>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羊街镇政府</t>
  </si>
  <si>
    <t>532328210000000014907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</si>
  <si>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</si>
  <si>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</si>
  <si>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</si>
  <si>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</si>
  <si>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</si>
  <si>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</si>
  <si>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</si>
  <si>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</si>
  <si>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532328210000000014912</t>
  </si>
  <si>
    <t>社会保障缴费</t>
  </si>
  <si>
    <t>30112</t>
  </si>
  <si>
    <t>其他社会保障缴费</t>
  </si>
  <si>
    <t>532328210000000014920</t>
  </si>
  <si>
    <t>工会经费</t>
  </si>
  <si>
    <t>30228</t>
  </si>
  <si>
    <t>532328210000000014922</t>
  </si>
  <si>
    <t>公务交通专项经费</t>
  </si>
  <si>
    <t>30239</t>
  </si>
  <si>
    <t>其他交通费用</t>
  </si>
  <si>
    <t>532328210000000018437</t>
  </si>
  <si>
    <t>机关综合绩效支出</t>
  </si>
  <si>
    <t>532328221100000378413</t>
  </si>
  <si>
    <t>行政公务交通补贴</t>
  </si>
  <si>
    <t>532328210000000014909</t>
  </si>
  <si>
    <t>事业人员工资支出</t>
  </si>
  <si>
    <t>30107</t>
  </si>
  <si>
    <t>绩效工资</t>
  </si>
  <si>
    <t>532328210000000014919</t>
  </si>
  <si>
    <t>车辆使用费</t>
  </si>
  <si>
    <t>30231</t>
  </si>
  <si>
    <t>公务用车运行维护费</t>
  </si>
  <si>
    <t>532328210000000014924</t>
  </si>
  <si>
    <t>一般公用经费</t>
  </si>
  <si>
    <t>30201</t>
  </si>
  <si>
    <t>办公费</t>
  </si>
  <si>
    <t>30206</t>
  </si>
  <si>
    <t>电费</t>
  </si>
  <si>
    <t>30211</t>
  </si>
  <si>
    <t>差旅费</t>
  </si>
  <si>
    <t>532328210000000018439</t>
  </si>
  <si>
    <t>事业新增奖励性绩效</t>
  </si>
  <si>
    <t>532328221100000383097</t>
  </si>
  <si>
    <t>30217</t>
  </si>
  <si>
    <t>532328231100001203116</t>
  </si>
  <si>
    <t>村（社区）农科员</t>
  </si>
  <si>
    <t>30305</t>
  </si>
  <si>
    <t>生活补助</t>
  </si>
  <si>
    <t>532328231100001203117</t>
  </si>
  <si>
    <t>村（社区）网格化管理员</t>
  </si>
  <si>
    <t>532328231100001203120</t>
  </si>
  <si>
    <t>村（社区）综合服务平台管理员</t>
  </si>
  <si>
    <t>532328231100001203133</t>
  </si>
  <si>
    <t>村（社区）治保员</t>
  </si>
  <si>
    <t>532328231100001203139</t>
  </si>
  <si>
    <t>村级人社金融协办员</t>
  </si>
  <si>
    <t>532328231100001251896</t>
  </si>
  <si>
    <t>公车购置及运维费</t>
  </si>
  <si>
    <t>532328241100002127584</t>
  </si>
  <si>
    <t>编外聘用人员支出</t>
  </si>
  <si>
    <t>30199</t>
  </si>
  <si>
    <t>其他工资福利支出</t>
  </si>
  <si>
    <t>532328241100002132844</t>
  </si>
  <si>
    <t>农村宅基地协管员补助资金</t>
  </si>
  <si>
    <t>532328231100001203114</t>
  </si>
  <si>
    <t>村（社区）妇女主任</t>
  </si>
  <si>
    <t>532328231100001203115</t>
  </si>
  <si>
    <t>村（社区）团支部书记</t>
  </si>
  <si>
    <t>群众文化</t>
  </si>
  <si>
    <t>532328210000000014923</t>
  </si>
  <si>
    <t>离退休公用经费</t>
  </si>
  <si>
    <t>行政单位离退休</t>
  </si>
  <si>
    <t>30299</t>
  </si>
  <si>
    <t>其他商品和服务支出</t>
  </si>
  <si>
    <t>532328210000000014914</t>
  </si>
  <si>
    <t>对个人和家庭的补助</t>
  </si>
  <si>
    <t>30302</t>
  </si>
  <si>
    <t>退休费</t>
  </si>
  <si>
    <t>事业单位离退休</t>
  </si>
  <si>
    <t>532328210000000014911</t>
  </si>
  <si>
    <t>机关事业单位基本养老保险缴费</t>
  </si>
  <si>
    <t>机关事业单位基本养老保险缴费支出</t>
  </si>
  <si>
    <t>30108</t>
  </si>
  <si>
    <t>532328231100001203149</t>
  </si>
  <si>
    <t>机关事业单位做实职业年金缴费</t>
  </si>
  <si>
    <t>机关事业单位职业年金缴费支出</t>
  </si>
  <si>
    <t>30109</t>
  </si>
  <si>
    <t>职业年金缴费</t>
  </si>
  <si>
    <t>532328231100001203144</t>
  </si>
  <si>
    <t>机关事业单位职工遗属生活补助资金</t>
  </si>
  <si>
    <t>死亡抚恤</t>
  </si>
  <si>
    <t>532328231100001203146</t>
  </si>
  <si>
    <t>水利水电伤残民工</t>
  </si>
  <si>
    <t>伤残抚恤</t>
  </si>
  <si>
    <t>30304</t>
  </si>
  <si>
    <t>抚恤金</t>
  </si>
  <si>
    <t>532328231100001203135</t>
  </si>
  <si>
    <t>村（社区）残疾人联络员</t>
  </si>
  <si>
    <t>其他残疾人事业支出</t>
  </si>
  <si>
    <t>532328231100001203138</t>
  </si>
  <si>
    <t>精简退职人员职工生活补助资金</t>
  </si>
  <si>
    <t>其他农村生活救助</t>
  </si>
  <si>
    <t>30306</t>
  </si>
  <si>
    <t>救济费</t>
  </si>
  <si>
    <t>532328231100001203145</t>
  </si>
  <si>
    <t>原大队一级部分离职半脱产干部定期生活补助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</si>
  <si>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</si>
  <si>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</si>
  <si>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</si>
  <si>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</si>
  <si>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</si>
  <si>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</si>
  <si>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</si>
  <si>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</si>
  <si>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事业运行</t>
  </si>
  <si>
    <t>532328241100002707458</t>
  </si>
  <si>
    <t>羊街镇应急保障车辆采购经费</t>
  </si>
  <si>
    <t>一般行政管理事务</t>
  </si>
  <si>
    <t>31013</t>
  </si>
  <si>
    <t>公务用车购置</t>
  </si>
  <si>
    <t>事业机构</t>
  </si>
  <si>
    <t>532328231100001203059</t>
  </si>
  <si>
    <t>村（社区）干部养老保险缴费补助</t>
  </si>
  <si>
    <t>对村民委员会和村党支部的补助</t>
  </si>
  <si>
    <t>532328231100001203060</t>
  </si>
  <si>
    <t>村（社区）干部工伤保险补助</t>
  </si>
  <si>
    <t>532328231100001203065</t>
  </si>
  <si>
    <t>村民小组党支部书记生活补助</t>
  </si>
  <si>
    <t>532328231100001203092</t>
  </si>
  <si>
    <t>村（社区）干部生活补贴</t>
  </si>
  <si>
    <t>532328231100001203096</t>
  </si>
  <si>
    <t>村（社区）干部城乡居民医疗保险缴费补助</t>
  </si>
  <si>
    <t>532328231100001203103</t>
  </si>
  <si>
    <t>村（社区）干部绩效补贴</t>
  </si>
  <si>
    <t>532328231100001203105</t>
  </si>
  <si>
    <t>村（社区）监督委员会主任</t>
  </si>
  <si>
    <t>532328231100001203108</t>
  </si>
  <si>
    <t>村民小组长生活补助</t>
  </si>
  <si>
    <t>532328231100001203121</t>
  </si>
  <si>
    <t>村委会党建工作经费</t>
  </si>
  <si>
    <t>30215</t>
  </si>
  <si>
    <t>会议费</t>
  </si>
  <si>
    <t>30216</t>
  </si>
  <si>
    <t>培训费</t>
  </si>
  <si>
    <t>31002</t>
  </si>
  <si>
    <t>办公设备购置</t>
  </si>
  <si>
    <t>31007</t>
  </si>
  <si>
    <t>信息网络及软件购置更新</t>
  </si>
  <si>
    <t>532328231100001203126</t>
  </si>
  <si>
    <t>村委会工作经费</t>
  </si>
  <si>
    <t>532328231100001203143</t>
  </si>
  <si>
    <t>村小组工作经费</t>
  </si>
  <si>
    <t>532328210000000014913</t>
  </si>
  <si>
    <t>住房公积金</t>
  </si>
  <si>
    <t>30113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</si>
  <si>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</si>
  <si>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</si>
  <si>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</si>
  <si>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</si>
  <si>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</si>
  <si>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</si>
  <si>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</si>
  <si>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311 专项业务类</t>
  </si>
  <si>
    <t>532328241100002139747</t>
  </si>
  <si>
    <t>公共租赁租房管理经费</t>
  </si>
  <si>
    <t>公共租赁住房</t>
  </si>
  <si>
    <t>30213</t>
  </si>
  <si>
    <t>维修（护）费</t>
  </si>
  <si>
    <t>532328231100001711977</t>
  </si>
  <si>
    <t>乡镇武装工作经费</t>
  </si>
  <si>
    <t>民兵</t>
  </si>
  <si>
    <t>532328231100001203168</t>
  </si>
  <si>
    <t>乡镇人大代表活动经费</t>
  </si>
  <si>
    <t>代表工作</t>
  </si>
  <si>
    <t>313 事业发展类</t>
  </si>
  <si>
    <t>532328241100002303001</t>
  </si>
  <si>
    <t>羊街镇耕地流出问题整改工作经费</t>
  </si>
  <si>
    <t>自然资源利用与保护</t>
  </si>
  <si>
    <t>30214</t>
  </si>
  <si>
    <t>租赁费</t>
  </si>
  <si>
    <t>532328231100001239244</t>
  </si>
  <si>
    <t>羊街镇烤烟工作经费</t>
  </si>
  <si>
    <t>农业生产发展</t>
  </si>
  <si>
    <t>532328241100002129767</t>
  </si>
  <si>
    <t>农村党员教育培训工作经费</t>
  </si>
  <si>
    <t>其他组织事务支出</t>
  </si>
  <si>
    <t>532328231100001203147</t>
  </si>
  <si>
    <t>森林防灭火工作经费</t>
  </si>
  <si>
    <t>森林草原防灾减灾</t>
  </si>
  <si>
    <t>30227</t>
  </si>
  <si>
    <t>委托业务费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</si>
  <si>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</si>
  <si>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</si>
  <si>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</si>
  <si>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</si>
  <si>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</si>
  <si>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</si>
  <si>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</si>
  <si>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</si>
  <si>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</si>
  <si>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</si>
  <si>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</si>
  <si>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</si>
  <si>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村（社区）干部生活补贴</t>
  </si>
  <si>
    <t>做好村委会人员、经费保障，按规定落实干部职工各项待遇，支持正常履职。</t>
  </si>
  <si>
    <t>产出指标</t>
  </si>
  <si>
    <t>数量指标</t>
  </si>
  <si>
    <t>村委会干部发放人数</t>
  </si>
  <si>
    <t>=</t>
  </si>
  <si>
    <t>30</t>
  </si>
  <si>
    <t>人</t>
  </si>
  <si>
    <t>定量指标</t>
  </si>
  <si>
    <t>效益指标</t>
  </si>
  <si>
    <t>社会效益指标</t>
  </si>
  <si>
    <t>部门运转</t>
  </si>
  <si>
    <t>正常运转</t>
  </si>
  <si>
    <t>是/否</t>
  </si>
  <si>
    <t>定性指标</t>
  </si>
  <si>
    <t>满意度指标</t>
  </si>
  <si>
    <t>服务对象满意度指标</t>
  </si>
  <si>
    <t>本单位人员满意度</t>
  </si>
  <si>
    <t>90</t>
  </si>
  <si>
    <t>%</t>
  </si>
  <si>
    <t>社会公众满意度</t>
  </si>
  <si>
    <t xml:space="preserve">  公共租赁租房管理经费</t>
  </si>
  <si>
    <t>进行公共租赁租房的日常维护，定期对房屋进行设施设备维护、安全检查、垃圾处理，及时处理房屋内外的漏水、渗漏、墙面脱落等问题</t>
  </si>
  <si>
    <t>公共楼道灯光的维护次数</t>
  </si>
  <si>
    <t>&gt;=</t>
  </si>
  <si>
    <t>次</t>
  </si>
  <si>
    <t>住房周围绿化带维护次数</t>
  </si>
  <si>
    <t>安全检查次数</t>
  </si>
  <si>
    <t>质量指标</t>
  </si>
  <si>
    <t>住房设施完好</t>
  </si>
  <si>
    <t>是</t>
  </si>
  <si>
    <t>时效指标</t>
  </si>
  <si>
    <t>及时进行日常维护</t>
  </si>
  <si>
    <t>及时处理房屋内外的问题</t>
  </si>
  <si>
    <t>提升住房舒适度</t>
  </si>
  <si>
    <t>干部职工对住房维护效果的满意度</t>
  </si>
  <si>
    <t xml:space="preserve">  村小组工作经费</t>
  </si>
  <si>
    <t>做好村委会经费保障，按规定落实干部职工各项待遇，支持正常履职。</t>
  </si>
  <si>
    <t>经费发放数</t>
  </si>
  <si>
    <t>万元</t>
  </si>
  <si>
    <t>经费保障程度</t>
  </si>
  <si>
    <t>100</t>
  </si>
  <si>
    <t>政策的满意度</t>
  </si>
  <si>
    <t>社会公众的满意度</t>
  </si>
  <si>
    <t xml:space="preserve">  机关事业单位职工遗属生活补助资金</t>
  </si>
  <si>
    <t>做好单位职工遗属人员、经费保障，按规定落实干部职工各项待遇</t>
  </si>
  <si>
    <t>单位职工遗属补助发放人数</t>
  </si>
  <si>
    <t>11</t>
  </si>
  <si>
    <t>人员经费保障情况</t>
  </si>
  <si>
    <t>足额保障</t>
  </si>
  <si>
    <t>人员满意度</t>
  </si>
  <si>
    <t xml:space="preserve">  村（社区）妇女主任</t>
  </si>
  <si>
    <t>村妇女主任发放人数</t>
  </si>
  <si>
    <t>10</t>
  </si>
  <si>
    <t>村妇女主任经费保障情况</t>
  </si>
  <si>
    <t xml:space="preserve">  乡镇武装工作经费</t>
  </si>
  <si>
    <t>按时按质完成民兵训练工作，受训民兵综合素质得到一定提升，可以应对灾害及紧急情况的发生，提高乡镇武装力量的整体水平，确保居民的安全，</t>
  </si>
  <si>
    <t>开展民兵培训场次</t>
  </si>
  <si>
    <t>民兵素质得到提升</t>
  </si>
  <si>
    <t>资金及时下达</t>
  </si>
  <si>
    <t>居民安全感提升</t>
  </si>
  <si>
    <t>受训民兵满意度</t>
  </si>
  <si>
    <t xml:space="preserve">  村民小组长生活补助</t>
  </si>
  <si>
    <t>村小组发放人数</t>
  </si>
  <si>
    <t>96</t>
  </si>
  <si>
    <t>村小组人员经费保障情况</t>
  </si>
  <si>
    <t>村小组人员满意度</t>
  </si>
  <si>
    <t xml:space="preserve">  乡镇人大代表活动经费</t>
  </si>
  <si>
    <t>做好人大经费保障工作，确保人大代表活动正常开展</t>
  </si>
  <si>
    <t>人大代表数</t>
  </si>
  <si>
    <t>56</t>
  </si>
  <si>
    <t>培训次数</t>
  </si>
  <si>
    <t>人大代表活动正常开展次数</t>
  </si>
  <si>
    <t>4</t>
  </si>
  <si>
    <t>资金下达及时性</t>
  </si>
  <si>
    <t>提升治理水平，服务民生大众</t>
  </si>
  <si>
    <t>群众满意度</t>
  </si>
  <si>
    <t xml:space="preserve">  原大队一级部分离职半脱产干部定期生活补助</t>
  </si>
  <si>
    <t>做好人员经费保障，按规定落实原大队各项补助，原大队的基本生活保障。</t>
  </si>
  <si>
    <t>原大队干部人数</t>
  </si>
  <si>
    <t>基本生活是否得到保障</t>
  </si>
  <si>
    <t>原大队干部满意度</t>
  </si>
  <si>
    <t xml:space="preserve">  村委会工作经费</t>
  </si>
  <si>
    <t xml:space="preserve">  羊街镇耕地流出问题整改工作经费</t>
  </si>
  <si>
    <t>加快推进耕地流出问题整改恢复工作，充分调动各乡镇耕地流出问题整改工作积极性</t>
  </si>
  <si>
    <t>耕地流出整改面积</t>
  </si>
  <si>
    <t>961.87</t>
  </si>
  <si>
    <t>亩</t>
  </si>
  <si>
    <t>验收是否完成</t>
  </si>
  <si>
    <t>提高土地质量</t>
  </si>
  <si>
    <t>复垦土地出苗率</t>
  </si>
  <si>
    <t>95</t>
  </si>
  <si>
    <t>图斑整改及时性</t>
  </si>
  <si>
    <t>耕地流出问题整改是否完成</t>
  </si>
  <si>
    <t>生态效益指标</t>
  </si>
  <si>
    <t>防止农田污染</t>
  </si>
  <si>
    <t>受益对象满意度</t>
  </si>
  <si>
    <t xml:space="preserve">  村（社区）治保员</t>
  </si>
  <si>
    <t>村治保员发放人数</t>
  </si>
  <si>
    <t>村组人员经费保障情况</t>
  </si>
  <si>
    <t>村组人员满意度</t>
  </si>
  <si>
    <t xml:space="preserve">  村（社区）团支部书记</t>
  </si>
  <si>
    <t>村团支部书记发放人数</t>
  </si>
  <si>
    <t xml:space="preserve">  村级人社金融协办员</t>
  </si>
  <si>
    <t>人社金融协办员发放人数</t>
  </si>
  <si>
    <t xml:space="preserve">  村（社区）干部城乡居民医疗保险缴费补助</t>
  </si>
  <si>
    <t>落实医疗保险缴费补助人数</t>
  </si>
  <si>
    <t>40</t>
  </si>
  <si>
    <t>维持村委会运转情况</t>
  </si>
  <si>
    <t xml:space="preserve">  羊街镇烤烟工作经费</t>
  </si>
  <si>
    <t>全面提升烟叶生产整体水平和烟叶质量，确保烟叶符合市场需求标准，确保完成烟叶生产各项目标任务，为保证政府正常运转，预计支出会议费40000元，预计支出培训费30000元，预计支出办公费120000元。</t>
  </si>
  <si>
    <t>烤烟培训次数</t>
  </si>
  <si>
    <t>烤烟培训人数</t>
  </si>
  <si>
    <t>500</t>
  </si>
  <si>
    <t>培训对象政策知晓率</t>
  </si>
  <si>
    <t>资金下达及时率</t>
  </si>
  <si>
    <t>提升烟叶生产整体水平和烟叶质量</t>
  </si>
  <si>
    <t>受益群众满意度</t>
  </si>
  <si>
    <t xml:space="preserve">  农村宅基地协管员补助资金</t>
  </si>
  <si>
    <t>村宅基地协管员发放人数</t>
  </si>
  <si>
    <t xml:space="preserve">  农村党员教育培训工作经费</t>
  </si>
  <si>
    <t>按照党员数量划拨农村（社区）党员培训经费，保障农村党员的学习培训，党员在培训后能在工作中学以致用</t>
  </si>
  <si>
    <t>培训农村党员人数</t>
  </si>
  <si>
    <t>973</t>
  </si>
  <si>
    <t>召开培训会议次数</t>
  </si>
  <si>
    <t>培训内容全面深入</t>
  </si>
  <si>
    <t>培训后党员在实际工作中能学以致用</t>
  </si>
  <si>
    <t>培训会议召开的及时性</t>
  </si>
  <si>
    <t>可持续影响指标</t>
  </si>
  <si>
    <t>进一步提升农村党员思想觉悟</t>
  </si>
  <si>
    <t>培训对象满意程度</t>
  </si>
  <si>
    <t xml:space="preserve">  村委会党建工作经费</t>
  </si>
  <si>
    <t xml:space="preserve">  森林防灭火工作经费</t>
  </si>
  <si>
    <t>做好森林防护工作，森林火灾受害率不高于0.09%，切实保障好防灭火工作经费。队长1人，按月补助1900元，补助12-6月，共7个月，一般人员19人，按月补助1800元。</t>
  </si>
  <si>
    <t>发放补助人数</t>
  </si>
  <si>
    <t>20</t>
  </si>
  <si>
    <t>资金发放及时率</t>
  </si>
  <si>
    <t>带动就业人数</t>
  </si>
  <si>
    <t>森林火灾受害率</t>
  </si>
  <si>
    <t>&lt;=</t>
  </si>
  <si>
    <t>0.09</t>
  </si>
  <si>
    <t>林农满意度</t>
  </si>
  <si>
    <t xml:space="preserve">  村（社区）网格化管理员</t>
  </si>
  <si>
    <t>村网格化管理员发放人数</t>
  </si>
  <si>
    <t xml:space="preserve">  村（社区）残疾人联络员</t>
  </si>
  <si>
    <t>残疾人联络员补助发放人数</t>
  </si>
  <si>
    <t xml:space="preserve">  村（社区）综合服务平台管理员</t>
  </si>
  <si>
    <t>做好村委会人员、经费保障，按规定落实干部职工各项待遇，支持正常履职</t>
  </si>
  <si>
    <t>村综合服务平台管理员发放人数</t>
  </si>
  <si>
    <t xml:space="preserve">  精简退职人员职工生活补助资金</t>
  </si>
  <si>
    <t>做好人员经费保障，按规定落实精简退职人员各项补助，使其基本生活得以保障。</t>
  </si>
  <si>
    <t>受补助人员满意度</t>
  </si>
  <si>
    <t xml:space="preserve">  羊街镇应急保障车辆采购经费</t>
  </si>
  <si>
    <t>林业、草原、湿地等基层科学技术推广，林草防火、林草和湿地保护、林草产业发展等服务性工作。</t>
  </si>
  <si>
    <t>应急保障车辆采购数</t>
  </si>
  <si>
    <t>辆</t>
  </si>
  <si>
    <t>采购车辆手续齐全、配置齐全，能达到应急保障工作要求</t>
  </si>
  <si>
    <t>项</t>
  </si>
  <si>
    <t>在规定时间内将车辆投入应急保障工作</t>
  </si>
  <si>
    <t>成本指标</t>
  </si>
  <si>
    <t>经济成本指标</t>
  </si>
  <si>
    <t>在符合公务用车标准价格范围内执行采购</t>
  </si>
  <si>
    <t>实现我县林业资源保护工作持续向好发展</t>
  </si>
  <si>
    <t>完成林业、草原、湿地等基层科学技术推广，林草防火、林草和湿地保护、林草产业发展等工作</t>
  </si>
  <si>
    <t>采购单位服务对象满意度</t>
  </si>
  <si>
    <t xml:space="preserve">  村（社区）农科员</t>
  </si>
  <si>
    <t>村农科员发放人数</t>
  </si>
  <si>
    <t xml:space="preserve">  机关事业单位做实职业年金缴费</t>
  </si>
  <si>
    <t>做好机关事业单位退休人员职业年金做实缴费申报，及时上缴职业年金做实资金。</t>
  </si>
  <si>
    <t>职业年金做实数</t>
  </si>
  <si>
    <t>54335.07</t>
  </si>
  <si>
    <t>元</t>
  </si>
  <si>
    <t xml:space="preserve">  村（社区）干部绩效补贴</t>
  </si>
  <si>
    <t xml:space="preserve">  村（社区）干部养老保险缴费补助</t>
  </si>
  <si>
    <t>落实养老保险缴费补助人数</t>
  </si>
  <si>
    <t xml:space="preserve">  村（社区）监督委员会主任</t>
  </si>
  <si>
    <t xml:space="preserve">  水利水电伤残民工</t>
  </si>
  <si>
    <t>做好人员经费保障，按规定落实伤残民工各项补助，水利水电民工的基本生活保障。</t>
  </si>
  <si>
    <t>水利水电伤残民工人数</t>
  </si>
  <si>
    <t>9</t>
  </si>
  <si>
    <t>伤残民工基本生活是否得到保障</t>
  </si>
  <si>
    <t>有效保障</t>
  </si>
  <si>
    <t>伤残民工满意度</t>
  </si>
  <si>
    <t xml:space="preserve">  村民小组党支部书记生活补助</t>
  </si>
  <si>
    <t>村小组党支部书记发放人数</t>
  </si>
  <si>
    <t>72</t>
  </si>
  <si>
    <t xml:space="preserve">  村（社区）干部工伤保险补助</t>
  </si>
  <si>
    <t>工伤保险补助人数</t>
  </si>
  <si>
    <t>预算05-3表</t>
  </si>
  <si>
    <t>项目支出绩效目标表（另文下达）</t>
  </si>
  <si>
    <t>说明：本表无数据，故公开空表。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</si>
  <si>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</si>
  <si>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</si>
  <si>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</si>
  <si>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</si>
  <si>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</si>
  <si>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</si>
  <si>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</si>
  <si>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</si>
  <si>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</si>
  <si>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</si>
  <si>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</si>
  <si>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</si>
  <si>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</si>
  <si>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</si>
  <si>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</si>
  <si>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</si>
  <si>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</si>
  <si>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</si>
  <si>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2010108 代表工作</t>
  </si>
  <si>
    <t>台式计算机</t>
  </si>
  <si>
    <t>A02010105 台式计算机</t>
  </si>
  <si>
    <t>台</t>
  </si>
  <si>
    <t>文件柜</t>
  </si>
  <si>
    <t>A05010502 文件柜</t>
  </si>
  <si>
    <t>个</t>
  </si>
  <si>
    <t xml:space="preserve">  一般公用经费</t>
  </si>
  <si>
    <t>2010301 行政运行</t>
  </si>
  <si>
    <t>复印纸</t>
  </si>
  <si>
    <t>A05040101 复印纸</t>
  </si>
  <si>
    <t>件</t>
  </si>
  <si>
    <t>150</t>
  </si>
  <si>
    <t>2130122 农业生产发展</t>
  </si>
  <si>
    <t>2130705 对村民委员会和村党支部的补助</t>
  </si>
  <si>
    <t>复印机</t>
  </si>
  <si>
    <t>A02020100 复印机</t>
  </si>
  <si>
    <t>303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</si>
  <si>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</si>
  <si>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</si>
  <si>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</si>
  <si>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</si>
  <si>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</si>
  <si>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</si>
  <si>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</si>
  <si>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</si>
  <si>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
基金</t>
  </si>
  <si>
    <t>预算09-1表</t>
  </si>
  <si>
    <t>对下转移支付预算表</t>
  </si>
  <si>
    <t>单位名称（项目）</t>
  </si>
  <si>
    <t>元谋县</t>
  </si>
  <si>
    <t>预算09-2表</t>
  </si>
  <si>
    <t>对下转移支付绩效目标表</t>
  </si>
  <si>
    <t>单位名称、项目名称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</si>
  <si>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</si>
  <si>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</si>
  <si>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</si>
  <si>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</si>
  <si>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</si>
  <si>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</si>
  <si>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</si>
  <si>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</si>
  <si>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羊街镇人民政府</t>
  </si>
  <si>
    <t>设备</t>
  </si>
  <si>
    <t>家具和用具</t>
  </si>
  <si>
    <t>组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</si>
  <si>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</si>
  <si>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</si>
  <si>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</si>
  <si>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</si>
  <si>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</si>
  <si>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</si>
  <si>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</si>
  <si>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</si>
  <si>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</si>
  <si>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</si>
  <si>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r>
      <rPr>
        <sz val="10"/>
        <rFont val="宋体"/>
        <charset val="0"/>
      </rPr>
      <t>说明：</t>
    </r>
    <r>
      <rPr>
        <sz val="10"/>
        <rFont val="Arial"/>
        <charset val="0"/>
      </rPr>
      <t>2025</t>
    </r>
    <r>
      <rPr>
        <sz val="10"/>
        <rFont val="宋体"/>
        <charset val="0"/>
      </rPr>
      <t>年、</t>
    </r>
    <r>
      <rPr>
        <sz val="10"/>
        <rFont val="Arial"/>
        <charset val="0"/>
      </rPr>
      <t>2026</t>
    </r>
    <r>
      <rPr>
        <sz val="10"/>
        <rFont val="宋体"/>
        <charset val="0"/>
      </rPr>
      <t>年财政没有安排对应的项目支出。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</si>
</sst>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1">
    <font>
      <sz val="9"/>
      <name val="微软雅黑"/>
      <charset val="1"/>
    </font>
    <font>
      <sz val="10"/>
      <name val="Arial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"/>
    </font>
    <font>
      <sz val="10"/>
      <name val="宋体"/>
      <charset val="0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4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b/>
      <sz val="23"/>
      <color rgb="FF000000"/>
      <name val="宋体"/>
      <charset val="1"/>
    </font>
    <font>
      <sz val="10"/>
      <name val="Arial"/>
      <charset val="1"/>
    </font>
    <font>
      <sz val="24"/>
      <name val="Arial"/>
      <charset val="1"/>
    </font>
    <font>
      <sz val="9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FF0000"/>
      <name val="Microsoft Sans Serif"/>
      <charset val="1"/>
    </font>
    <font>
      <b/>
      <sz val="24"/>
      <name val="宋体"/>
      <charset val="1"/>
    </font>
    <font>
      <sz val="10"/>
      <color rgb="FFFF0000"/>
      <name val="宋体"/>
      <charset val="1"/>
    </font>
    <font>
      <sz val="9"/>
      <color rgb="FFFF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3" fillId="4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10" borderId="25" applyNumberFormat="0" applyFon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4" fillId="18" borderId="27" applyNumberFormat="0" applyAlignment="0" applyProtection="0">
      <alignment vertical="center"/>
    </xf>
    <xf numFmtId="0" fontId="55" fillId="18" borderId="23" applyNumberFormat="0" applyAlignment="0" applyProtection="0">
      <alignment vertical="center"/>
    </xf>
    <xf numFmtId="0" fontId="56" fillId="19" borderId="28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" fillId="0" borderId="0"/>
  </cellStyleXfs>
  <cellXfs count="323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2" fillId="0" borderId="0" xfId="50" applyFont="1" applyFill="1" applyBorder="1" applyAlignment="1" applyProtection="1"/>
    <xf numFmtId="0" fontId="2" fillId="0" borderId="0" xfId="51" applyFill="1" applyBorder="1" applyAlignment="1">
      <alignment vertical="center"/>
    </xf>
    <xf numFmtId="0" fontId="3" fillId="0" borderId="0" xfId="51" applyNumberFormat="1" applyFont="1" applyFill="1" applyBorder="1" applyAlignment="1" applyProtection="1">
      <alignment horizontal="right" vertical="center"/>
    </xf>
    <xf numFmtId="0" fontId="4" fillId="0" borderId="0" xfId="51" applyNumberFormat="1" applyFont="1" applyFill="1" applyBorder="1" applyAlignment="1" applyProtection="1">
      <alignment horizontal="center" vertical="center"/>
    </xf>
    <xf numFmtId="0" fontId="5" fillId="0" borderId="0" xfId="51" applyNumberFormat="1" applyFont="1" applyFill="1" applyBorder="1" applyAlignment="1" applyProtection="1">
      <alignment horizontal="left" vertical="center"/>
    </xf>
    <xf numFmtId="0" fontId="2" fillId="0" borderId="0" xfId="51" applyFill="1" applyBorder="1" applyAlignment="1">
      <alignment horizontal="right" vertical="center"/>
    </xf>
    <xf numFmtId="0" fontId="6" fillId="0" borderId="1" xfId="43" applyFont="1" applyFill="1" applyBorder="1" applyAlignment="1">
      <alignment horizontal="center" vertical="center" wrapText="1"/>
    </xf>
    <xf numFmtId="0" fontId="6" fillId="0" borderId="2" xfId="43" applyFont="1" applyFill="1" applyBorder="1" applyAlignment="1">
      <alignment horizontal="center" vertical="center" wrapText="1"/>
    </xf>
    <xf numFmtId="0" fontId="6" fillId="0" borderId="3" xfId="43" applyFont="1" applyFill="1" applyBorder="1" applyAlignment="1">
      <alignment horizontal="center" vertical="center" wrapText="1"/>
    </xf>
    <xf numFmtId="0" fontId="6" fillId="0" borderId="4" xfId="4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43" applyFont="1" applyFill="1" applyBorder="1" applyAlignment="1">
      <alignment horizontal="center" vertical="center" wrapText="1"/>
    </xf>
    <xf numFmtId="0" fontId="8" fillId="2" borderId="6" xfId="50" applyFont="1" applyFill="1" applyBorder="1" applyAlignment="1" applyProtection="1">
      <alignment horizontal="left" vertical="center" wrapText="1"/>
    </xf>
    <xf numFmtId="0" fontId="8" fillId="2" borderId="6" xfId="50" applyFont="1" applyFill="1" applyBorder="1" applyAlignment="1" applyProtection="1">
      <alignment horizontal="left" vertical="center" wrapText="1"/>
      <protection locked="0"/>
    </xf>
    <xf numFmtId="0" fontId="8" fillId="2" borderId="6" xfId="50" applyFont="1" applyFill="1" applyBorder="1" applyAlignment="1" applyProtection="1">
      <alignment horizontal="center" vertical="center" wrapText="1"/>
      <protection locked="0"/>
    </xf>
    <xf numFmtId="4" fontId="8" fillId="0" borderId="6" xfId="50" applyNumberFormat="1" applyFont="1" applyFill="1" applyBorder="1" applyAlignment="1" applyProtection="1">
      <alignment horizontal="right" vertical="center"/>
    </xf>
    <xf numFmtId="0" fontId="6" fillId="0" borderId="5" xfId="43" applyFont="1" applyFill="1" applyBorder="1" applyAlignment="1">
      <alignment vertical="center" wrapText="1"/>
    </xf>
    <xf numFmtId="0" fontId="6" fillId="0" borderId="1" xfId="43" applyFont="1" applyFill="1" applyBorder="1" applyAlignment="1">
      <alignment vertical="center" wrapText="1"/>
    </xf>
    <xf numFmtId="0" fontId="8" fillId="2" borderId="7" xfId="50" applyFont="1" applyFill="1" applyBorder="1" applyAlignment="1" applyProtection="1">
      <alignment horizontal="left" vertical="center" wrapText="1"/>
      <protection locked="0"/>
    </xf>
    <xf numFmtId="0" fontId="8" fillId="2" borderId="7" xfId="50" applyFont="1" applyFill="1" applyBorder="1" applyAlignment="1" applyProtection="1">
      <alignment horizontal="center" vertical="center" wrapText="1"/>
      <protection locked="0"/>
    </xf>
    <xf numFmtId="4" fontId="8" fillId="0" borderId="7" xfId="5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4" fontId="8" fillId="0" borderId="5" xfId="5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49" fontId="10" fillId="0" borderId="0" xfId="50" applyNumberFormat="1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2" fillId="0" borderId="7" xfId="50" applyFont="1" applyFill="1" applyBorder="1" applyAlignment="1" applyProtection="1">
      <alignment horizontal="center" vertical="center" wrapText="1"/>
      <protection locked="0"/>
    </xf>
    <xf numFmtId="0" fontId="12" fillId="0" borderId="7" xfId="50" applyFont="1" applyFill="1" applyBorder="1" applyAlignment="1" applyProtection="1">
      <alignment horizontal="center" vertical="center" wrapText="1"/>
    </xf>
    <xf numFmtId="0" fontId="12" fillId="0" borderId="7" xfId="50" applyFont="1" applyFill="1" applyBorder="1" applyAlignment="1" applyProtection="1">
      <alignment horizontal="center" vertical="center"/>
    </xf>
    <xf numFmtId="0" fontId="12" fillId="0" borderId="8" xfId="50" applyFont="1" applyFill="1" applyBorder="1" applyAlignment="1" applyProtection="1">
      <alignment horizontal="center" vertical="center" wrapText="1"/>
      <protection locked="0"/>
    </xf>
    <xf numFmtId="0" fontId="12" fillId="0" borderId="8" xfId="50" applyFont="1" applyFill="1" applyBorder="1" applyAlignment="1" applyProtection="1">
      <alignment horizontal="center" vertical="center" wrapText="1"/>
    </xf>
    <xf numFmtId="0" fontId="12" fillId="0" borderId="8" xfId="50" applyFont="1" applyFill="1" applyBorder="1" applyAlignment="1" applyProtection="1">
      <alignment horizontal="center" vertical="center"/>
    </xf>
    <xf numFmtId="0" fontId="12" fillId="0" borderId="9" xfId="50" applyFont="1" applyFill="1" applyBorder="1" applyAlignment="1" applyProtection="1">
      <alignment horizontal="center" vertical="center" wrapText="1"/>
      <protection locked="0"/>
    </xf>
    <xf numFmtId="0" fontId="12" fillId="0" borderId="9" xfId="50" applyFont="1" applyFill="1" applyBorder="1" applyAlignment="1" applyProtection="1">
      <alignment horizontal="center" vertical="center" wrapText="1"/>
    </xf>
    <xf numFmtId="0" fontId="12" fillId="0" borderId="9" xfId="50" applyFont="1" applyFill="1" applyBorder="1" applyAlignment="1" applyProtection="1">
      <alignment horizontal="center" vertical="center"/>
    </xf>
    <xf numFmtId="0" fontId="10" fillId="0" borderId="6" xfId="50" applyFont="1" applyFill="1" applyBorder="1" applyAlignment="1" applyProtection="1">
      <alignment horizontal="center" vertical="center"/>
    </xf>
    <xf numFmtId="0" fontId="13" fillId="0" borderId="6" xfId="50" applyFont="1" applyFill="1" applyBorder="1" applyAlignment="1" applyProtection="1">
      <alignment horizontal="left" vertical="center" wrapText="1"/>
    </xf>
    <xf numFmtId="0" fontId="14" fillId="0" borderId="6" xfId="50" applyFont="1" applyFill="1" applyBorder="1" applyAlignment="1" applyProtection="1">
      <alignment horizontal="left" vertical="center" wrapText="1"/>
      <protection locked="0"/>
    </xf>
    <xf numFmtId="0" fontId="14" fillId="0" borderId="6" xfId="50" applyFont="1" applyFill="1" applyBorder="1" applyAlignment="1" applyProtection="1">
      <alignment horizontal="right" vertical="center" wrapText="1"/>
    </xf>
    <xf numFmtId="0" fontId="14" fillId="0" borderId="6" xfId="50" applyFont="1" applyFill="1" applyBorder="1" applyAlignment="1" applyProtection="1">
      <alignment horizontal="right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14" fillId="0" borderId="11" xfId="50" applyFont="1" applyFill="1" applyBorder="1" applyAlignment="1" applyProtection="1">
      <alignment horizontal="left" vertical="center"/>
    </xf>
    <xf numFmtId="0" fontId="14" fillId="0" borderId="12" xfId="50" applyFont="1" applyFill="1" applyBorder="1" applyAlignment="1" applyProtection="1">
      <alignment horizontal="left" vertical="center"/>
    </xf>
    <xf numFmtId="0" fontId="15" fillId="0" borderId="0" xfId="50" applyFont="1" applyFill="1" applyAlignment="1" applyProtection="1">
      <alignment horizontal="left" vertical="center"/>
    </xf>
    <xf numFmtId="0" fontId="10" fillId="0" borderId="0" xfId="50" applyFont="1" applyFill="1" applyBorder="1" applyAlignment="1" applyProtection="1">
      <alignment horizontal="right" vertical="center"/>
      <protection locked="0"/>
    </xf>
    <xf numFmtId="0" fontId="12" fillId="0" borderId="10" xfId="50" applyFont="1" applyFill="1" applyBorder="1" applyAlignment="1" applyProtection="1">
      <alignment horizontal="center" vertical="center"/>
    </xf>
    <xf numFmtId="0" fontId="12" fillId="0" borderId="11" xfId="50" applyFont="1" applyFill="1" applyBorder="1" applyAlignment="1" applyProtection="1">
      <alignment horizontal="center" vertical="center"/>
    </xf>
    <xf numFmtId="0" fontId="12" fillId="0" borderId="12" xfId="50" applyFont="1" applyFill="1" applyBorder="1" applyAlignment="1" applyProtection="1">
      <alignment horizontal="center" vertical="center"/>
    </xf>
    <xf numFmtId="0" fontId="10" fillId="0" borderId="6" xfId="50" applyFont="1" applyFill="1" applyBorder="1" applyAlignment="1" applyProtection="1">
      <alignment horizontal="center" vertical="center"/>
      <protection locked="0"/>
    </xf>
    <xf numFmtId="0" fontId="2" fillId="0" borderId="0" xfId="51" applyFill="1" applyAlignment="1">
      <alignment vertical="center"/>
    </xf>
    <xf numFmtId="0" fontId="6" fillId="0" borderId="13" xfId="43" applyFont="1" applyFill="1" applyBorder="1" applyAlignment="1">
      <alignment horizontal="center" vertical="center" wrapText="1"/>
    </xf>
    <xf numFmtId="0" fontId="15" fillId="2" borderId="14" xfId="50" applyFont="1" applyFill="1" applyBorder="1" applyAlignment="1" applyProtection="1">
      <alignment horizontal="center" vertical="center" wrapText="1"/>
    </xf>
    <xf numFmtId="0" fontId="15" fillId="2" borderId="15" xfId="50" applyFont="1" applyFill="1" applyBorder="1" applyAlignment="1" applyProtection="1">
      <alignment horizontal="center" vertical="center" wrapText="1"/>
    </xf>
    <xf numFmtId="0" fontId="15" fillId="2" borderId="5" xfId="50" applyFont="1" applyFill="1" applyBorder="1" applyAlignment="1" applyProtection="1">
      <alignment horizontal="center" vertical="center" wrapText="1"/>
    </xf>
    <xf numFmtId="0" fontId="2" fillId="0" borderId="5" xfId="51" applyFill="1" applyBorder="1" applyAlignment="1">
      <alignment horizontal="center" vertical="center"/>
    </xf>
    <xf numFmtId="0" fontId="16" fillId="2" borderId="5" xfId="50" applyFont="1" applyFill="1" applyBorder="1" applyAlignment="1" applyProtection="1">
      <alignment horizontal="center" vertical="center" wrapText="1"/>
    </xf>
    <xf numFmtId="0" fontId="2" fillId="0" borderId="3" xfId="51" applyFill="1" applyBorder="1" applyAlignment="1">
      <alignment horizontal="center" vertical="center"/>
    </xf>
    <xf numFmtId="0" fontId="2" fillId="0" borderId="5" xfId="51" applyFill="1" applyBorder="1" applyAlignment="1">
      <alignment vertical="center"/>
    </xf>
    <xf numFmtId="0" fontId="2" fillId="0" borderId="3" xfId="51" applyFill="1" applyBorder="1" applyAlignment="1">
      <alignment vertical="center"/>
    </xf>
    <xf numFmtId="0" fontId="2" fillId="0" borderId="13" xfId="51" applyFill="1" applyBorder="1" applyAlignment="1">
      <alignment vertical="center"/>
    </xf>
    <xf numFmtId="0" fontId="17" fillId="0" borderId="0" xfId="50" applyFont="1" applyFill="1" applyBorder="1" applyAlignment="1" applyProtection="1">
      <alignment vertical="top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15" fillId="0" borderId="0" xfId="50" applyFont="1" applyFill="1" applyBorder="1" applyAlignment="1" applyProtection="1">
      <alignment vertical="center"/>
    </xf>
    <xf numFmtId="0" fontId="19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horizontal="center" vertical="center"/>
    </xf>
    <xf numFmtId="0" fontId="23" fillId="0" borderId="6" xfId="50" applyFont="1" applyFill="1" applyBorder="1" applyAlignment="1" applyProtection="1">
      <alignment horizontal="center" vertical="center" wrapText="1"/>
    </xf>
    <xf numFmtId="0" fontId="23" fillId="0" borderId="6" xfId="50" applyFont="1" applyFill="1" applyBorder="1" applyAlignment="1" applyProtection="1">
      <alignment horizontal="center" vertical="center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/>
    </xf>
    <xf numFmtId="0" fontId="23" fillId="2" borderId="6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left" vertical="center"/>
    </xf>
    <xf numFmtId="0" fontId="8" fillId="0" borderId="6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left" vertical="center" wrapText="1"/>
      <protection locked="0"/>
    </xf>
    <xf numFmtId="0" fontId="8" fillId="0" borderId="6" xfId="50" applyFont="1" applyFill="1" applyBorder="1" applyAlignment="1" applyProtection="1">
      <alignment horizontal="left" vertical="center" wrapText="1"/>
    </xf>
    <xf numFmtId="0" fontId="8" fillId="0" borderId="0" xfId="50" applyFont="1" applyFill="1" applyBorder="1" applyAlignment="1" applyProtection="1">
      <alignment horizontal="right" vertical="center"/>
      <protection locked="0"/>
    </xf>
    <xf numFmtId="0" fontId="15" fillId="0" borderId="0" xfId="50" applyFont="1" applyFill="1" applyBorder="1" applyAlignment="1" applyProtection="1"/>
    <xf numFmtId="0" fontId="22" fillId="0" borderId="0" xfId="50" applyFont="1" applyFill="1" applyBorder="1" applyAlignment="1" applyProtection="1"/>
    <xf numFmtId="0" fontId="22" fillId="0" borderId="0" xfId="50" applyFont="1" applyFill="1" applyBorder="1" applyAlignment="1" applyProtection="1">
      <alignment horizontal="right" vertical="center"/>
    </xf>
    <xf numFmtId="0" fontId="20" fillId="0" borderId="0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 wrapText="1"/>
    </xf>
    <xf numFmtId="0" fontId="23" fillId="0" borderId="0" xfId="50" applyFont="1" applyFill="1" applyBorder="1" applyAlignment="1" applyProtection="1">
      <alignment wrapText="1"/>
    </xf>
    <xf numFmtId="0" fontId="22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right"/>
      <protection locked="0"/>
    </xf>
    <xf numFmtId="0" fontId="23" fillId="0" borderId="7" xfId="50" applyFont="1" applyFill="1" applyBorder="1" applyAlignment="1" applyProtection="1">
      <alignment horizontal="center" vertical="center"/>
    </xf>
    <xf numFmtId="0" fontId="23" fillId="0" borderId="10" xfId="50" applyFont="1" applyFill="1" applyBorder="1" applyAlignment="1" applyProtection="1">
      <alignment horizontal="center" vertical="center"/>
    </xf>
    <xf numFmtId="0" fontId="23" fillId="0" borderId="11" xfId="50" applyFont="1" applyFill="1" applyBorder="1" applyAlignment="1" applyProtection="1">
      <alignment horizontal="center" vertical="center"/>
    </xf>
    <xf numFmtId="0" fontId="23" fillId="0" borderId="9" xfId="50" applyFont="1" applyFill="1" applyBorder="1" applyAlignment="1" applyProtection="1">
      <alignment horizontal="center" vertical="center"/>
    </xf>
    <xf numFmtId="0" fontId="23" fillId="0" borderId="8" xfId="50" applyFont="1" applyFill="1" applyBorder="1" applyAlignment="1" applyProtection="1">
      <alignment horizontal="center" vertical="center"/>
    </xf>
    <xf numFmtId="0" fontId="23" fillId="0" borderId="7" xfId="50" applyFont="1" applyFill="1" applyBorder="1" applyAlignment="1" applyProtection="1">
      <alignment horizontal="center" vertical="center" wrapText="1"/>
    </xf>
    <xf numFmtId="0" fontId="23" fillId="0" borderId="16" xfId="50" applyFont="1" applyFill="1" applyBorder="1" applyAlignment="1" applyProtection="1">
      <alignment horizontal="center" vertical="center" wrapText="1"/>
    </xf>
    <xf numFmtId="0" fontId="18" fillId="0" borderId="10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right" vertical="center"/>
      <protection locked="0"/>
    </xf>
    <xf numFmtId="0" fontId="16" fillId="0" borderId="10" xfId="50" applyFont="1" applyFill="1" applyBorder="1" applyAlignment="1" applyProtection="1">
      <alignment horizontal="right" vertical="center"/>
      <protection locked="0"/>
    </xf>
    <xf numFmtId="0" fontId="16" fillId="0" borderId="6" xfId="50" applyFont="1" applyFill="1" applyBorder="1" applyAlignment="1" applyProtection="1">
      <alignment vertical="center" wrapText="1"/>
    </xf>
    <xf numFmtId="0" fontId="16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0" xfId="50" applyFont="1" applyFill="1" applyBorder="1" applyAlignment="1" applyProtection="1">
      <alignment horizontal="left" vertical="center"/>
    </xf>
    <xf numFmtId="0" fontId="23" fillId="0" borderId="0" xfId="50" applyFont="1" applyFill="1" applyBorder="1" applyAlignment="1" applyProtection="1"/>
    <xf numFmtId="0" fontId="23" fillId="0" borderId="8" xfId="50" applyFont="1" applyFill="1" applyBorder="1" applyAlignment="1" applyProtection="1">
      <alignment horizontal="center" vertical="center" wrapText="1"/>
    </xf>
    <xf numFmtId="0" fontId="23" fillId="0" borderId="9" xfId="50" applyFont="1" applyFill="1" applyBorder="1" applyAlignment="1" applyProtection="1">
      <alignment horizontal="center" vertical="center" wrapText="1"/>
    </xf>
    <xf numFmtId="0" fontId="23" fillId="0" borderId="6" xfId="50" applyFont="1" applyFill="1" applyBorder="1" applyAlignment="1" applyProtection="1">
      <alignment vertical="center" wrapText="1"/>
    </xf>
    <xf numFmtId="0" fontId="23" fillId="0" borderId="6" xfId="50" applyFont="1" applyFill="1" applyBorder="1" applyAlignment="1" applyProtection="1">
      <alignment vertical="center"/>
    </xf>
    <xf numFmtId="0" fontId="23" fillId="0" borderId="6" xfId="50" applyFont="1" applyFill="1" applyBorder="1" applyAlignment="1" applyProtection="1">
      <alignment vertical="center"/>
      <protection locked="0"/>
    </xf>
    <xf numFmtId="0" fontId="15" fillId="0" borderId="0" xfId="50" applyFont="1" applyFill="1" applyBorder="1" applyAlignment="1" applyProtection="1">
      <alignment vertical="top"/>
    </xf>
    <xf numFmtId="0" fontId="22" fillId="0" borderId="0" xfId="50" applyFont="1" applyFill="1" applyBorder="1" applyAlignment="1" applyProtection="1">
      <alignment horizontal="right"/>
    </xf>
    <xf numFmtId="0" fontId="23" fillId="0" borderId="12" xfId="50" applyFont="1" applyFill="1" applyBorder="1" applyAlignment="1" applyProtection="1">
      <alignment horizontal="center" vertical="center"/>
    </xf>
    <xf numFmtId="0" fontId="25" fillId="0" borderId="0" xfId="50" applyFont="1" applyFill="1" applyBorder="1" applyAlignment="1" applyProtection="1"/>
    <xf numFmtId="0" fontId="22" fillId="0" borderId="0" xfId="50" applyFont="1" applyFill="1" applyBorder="1" applyAlignment="1" applyProtection="1">
      <alignment horizontal="right" vertical="center" wrapText="1"/>
      <protection locked="0"/>
    </xf>
    <xf numFmtId="0" fontId="25" fillId="0" borderId="0" xfId="50" applyFont="1" applyFill="1" applyBorder="1" applyAlignment="1" applyProtection="1">
      <alignment horizontal="right" vertical="center"/>
    </xf>
    <xf numFmtId="0" fontId="25" fillId="0" borderId="0" xfId="50" applyFont="1" applyFill="1" applyBorder="1" applyAlignment="1" applyProtection="1">
      <alignment horizontal="right" vertical="center"/>
      <protection locked="0"/>
    </xf>
    <xf numFmtId="0" fontId="20" fillId="0" borderId="0" xfId="50" applyFont="1" applyFill="1" applyBorder="1" applyAlignment="1" applyProtection="1">
      <alignment horizontal="center" vertical="center" wrapText="1"/>
      <protection locked="0"/>
    </xf>
    <xf numFmtId="0" fontId="26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center" vertical="center"/>
      <protection locked="0"/>
    </xf>
    <xf numFmtId="0" fontId="8" fillId="0" borderId="17" xfId="50" applyFont="1" applyFill="1" applyBorder="1" applyAlignment="1" applyProtection="1">
      <alignment horizontal="left" vertical="center" wrapText="1"/>
      <protection locked="0"/>
    </xf>
    <xf numFmtId="0" fontId="23" fillId="2" borderId="8" xfId="50" applyFont="1" applyFill="1" applyBorder="1" applyAlignment="1" applyProtection="1">
      <alignment horizontal="center" vertical="center" wrapText="1"/>
    </xf>
    <xf numFmtId="0" fontId="18" fillId="0" borderId="8" xfId="50" applyFont="1" applyFill="1" applyBorder="1" applyAlignment="1" applyProtection="1">
      <alignment horizontal="center" vertical="center" wrapText="1"/>
    </xf>
    <xf numFmtId="0" fontId="18" fillId="0" borderId="8" xfId="50" applyFont="1" applyFill="1" applyBorder="1" applyAlignment="1" applyProtection="1">
      <alignment horizontal="center" vertical="center" wrapText="1"/>
      <protection locked="0"/>
    </xf>
    <xf numFmtId="0" fontId="23" fillId="2" borderId="18" xfId="50" applyFont="1" applyFill="1" applyBorder="1" applyAlignment="1" applyProtection="1">
      <alignment horizontal="center" vertical="center"/>
    </xf>
    <xf numFmtId="0" fontId="23" fillId="0" borderId="19" xfId="50" applyFont="1" applyFill="1" applyBorder="1" applyAlignment="1" applyProtection="1">
      <alignment horizontal="center" vertical="center"/>
    </xf>
    <xf numFmtId="0" fontId="23" fillId="2" borderId="8" xfId="50" applyFont="1" applyFill="1" applyBorder="1" applyAlignment="1" applyProtection="1">
      <alignment horizontal="center" vertical="center" wrapText="1"/>
      <protection locked="0"/>
    </xf>
    <xf numFmtId="0" fontId="23" fillId="2" borderId="8" xfId="50" applyFont="1" applyFill="1" applyBorder="1" applyAlignment="1" applyProtection="1">
      <alignment horizontal="center" vertical="center"/>
      <protection locked="0"/>
    </xf>
    <xf numFmtId="0" fontId="18" fillId="0" borderId="7" xfId="50" applyFont="1" applyFill="1" applyBorder="1" applyAlignment="1" applyProtection="1">
      <alignment horizontal="center" vertical="center" wrapText="1"/>
      <protection locked="0"/>
    </xf>
    <xf numFmtId="0" fontId="23" fillId="2" borderId="9" xfId="50" applyFont="1" applyFill="1" applyBorder="1" applyAlignment="1" applyProtection="1">
      <alignment horizontal="center" vertical="center" wrapText="1"/>
      <protection locked="0"/>
    </xf>
    <xf numFmtId="0" fontId="23" fillId="0" borderId="9" xfId="50" applyFont="1" applyFill="1" applyBorder="1" applyAlignment="1" applyProtection="1">
      <alignment horizontal="center" vertical="center"/>
      <protection locked="0"/>
    </xf>
    <xf numFmtId="0" fontId="23" fillId="2" borderId="6" xfId="50" applyFont="1" applyFill="1" applyBorder="1" applyAlignment="1" applyProtection="1">
      <alignment horizontal="center" vertical="center" wrapText="1"/>
      <protection locked="0"/>
    </xf>
    <xf numFmtId="0" fontId="16" fillId="2" borderId="14" xfId="50" applyFont="1" applyFill="1" applyBorder="1" applyAlignment="1" applyProtection="1">
      <alignment horizontal="left" vertical="center" wrapText="1"/>
    </xf>
    <xf numFmtId="4" fontId="8" fillId="0" borderId="6" xfId="50" applyNumberFormat="1" applyFont="1" applyFill="1" applyBorder="1" applyAlignment="1" applyProtection="1">
      <alignment horizontal="right" vertical="center"/>
      <protection locked="0"/>
    </xf>
    <xf numFmtId="0" fontId="8" fillId="0" borderId="14" xfId="50" applyFont="1" applyFill="1" applyBorder="1" applyAlignment="1" applyProtection="1">
      <alignment horizontal="left" vertical="center" wrapText="1"/>
      <protection locked="0"/>
    </xf>
    <xf numFmtId="0" fontId="27" fillId="0" borderId="6" xfId="50" applyFont="1" applyFill="1" applyBorder="1" applyAlignment="1" applyProtection="1"/>
    <xf numFmtId="0" fontId="8" fillId="2" borderId="10" xfId="50" applyFont="1" applyFill="1" applyBorder="1" applyAlignment="1" applyProtection="1">
      <alignment horizontal="center" vertical="center"/>
    </xf>
    <xf numFmtId="0" fontId="8" fillId="2" borderId="11" xfId="50" applyFont="1" applyFill="1" applyBorder="1" applyAlignment="1" applyProtection="1">
      <alignment horizontal="left" vertical="center"/>
    </xf>
    <xf numFmtId="0" fontId="8" fillId="0" borderId="11" xfId="50" applyFont="1" applyFill="1" applyBorder="1" applyAlignment="1" applyProtection="1">
      <alignment horizontal="center" vertical="center"/>
    </xf>
    <xf numFmtId="0" fontId="8" fillId="2" borderId="12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horizontal="right" vertical="center"/>
    </xf>
    <xf numFmtId="0" fontId="15" fillId="0" borderId="0" xfId="50" applyFont="1" applyFill="1" applyBorder="1" applyAlignment="1" applyProtection="1">
      <alignment horizontal="right" vertical="center"/>
      <protection locked="0"/>
    </xf>
    <xf numFmtId="0" fontId="17" fillId="0" borderId="0" xfId="50" applyFont="1" applyFill="1" applyBorder="1" applyAlignment="1" applyProtection="1">
      <alignment horizontal="center" vertical="center"/>
      <protection locked="0"/>
    </xf>
    <xf numFmtId="0" fontId="18" fillId="0" borderId="19" xfId="50" applyFont="1" applyFill="1" applyBorder="1" applyAlignment="1" applyProtection="1">
      <alignment horizontal="center" vertical="center"/>
      <protection locked="0"/>
    </xf>
    <xf numFmtId="0" fontId="23" fillId="2" borderId="20" xfId="50" applyFont="1" applyFill="1" applyBorder="1" applyAlignment="1" applyProtection="1">
      <alignment horizontal="center" vertical="center" wrapText="1"/>
      <protection locked="0"/>
    </xf>
    <xf numFmtId="0" fontId="23" fillId="2" borderId="10" xfId="50" applyFont="1" applyFill="1" applyBorder="1" applyAlignment="1" applyProtection="1">
      <alignment horizontal="center" vertical="center" wrapText="1"/>
      <protection locked="0"/>
    </xf>
    <xf numFmtId="0" fontId="18" fillId="0" borderId="11" xfId="50" applyFont="1" applyFill="1" applyBorder="1" applyAlignment="1" applyProtection="1">
      <alignment horizontal="center" vertical="center"/>
      <protection locked="0"/>
    </xf>
    <xf numFmtId="0" fontId="23" fillId="2" borderId="19" xfId="50" applyFont="1" applyFill="1" applyBorder="1" applyAlignment="1" applyProtection="1">
      <alignment horizontal="center" vertical="center" wrapText="1"/>
      <protection locked="0"/>
    </xf>
    <xf numFmtId="4" fontId="8" fillId="0" borderId="10" xfId="50" applyNumberFormat="1" applyFont="1" applyFill="1" applyBorder="1" applyAlignment="1" applyProtection="1">
      <alignment horizontal="right" vertical="center"/>
    </xf>
    <xf numFmtId="0" fontId="23" fillId="2" borderId="12" xfId="50" applyFont="1" applyFill="1" applyBorder="1" applyAlignment="1" applyProtection="1">
      <alignment horizontal="center" vertical="center"/>
      <protection locked="0"/>
    </xf>
    <xf numFmtId="49" fontId="15" fillId="0" borderId="0" xfId="50" applyNumberFormat="1" applyFont="1" applyFill="1" applyBorder="1" applyAlignment="1" applyProtection="1"/>
    <xf numFmtId="0" fontId="28" fillId="0" borderId="0" xfId="50" applyFont="1" applyFill="1" applyBorder="1" applyAlignment="1" applyProtection="1"/>
    <xf numFmtId="49" fontId="28" fillId="0" borderId="0" xfId="50" applyNumberFormat="1" applyFont="1" applyFill="1" applyBorder="1" applyAlignment="1" applyProtection="1"/>
    <xf numFmtId="0" fontId="28" fillId="0" borderId="0" xfId="50" applyFont="1" applyFill="1" applyBorder="1" applyAlignment="1" applyProtection="1">
      <alignment horizontal="right"/>
    </xf>
    <xf numFmtId="0" fontId="8" fillId="0" borderId="0" xfId="50" applyFont="1" applyFill="1" applyBorder="1" applyAlignment="1" applyProtection="1">
      <alignment horizontal="right"/>
    </xf>
    <xf numFmtId="0" fontId="29" fillId="0" borderId="0" xfId="50" applyFont="1" applyFill="1" applyBorder="1" applyAlignment="1" applyProtection="1">
      <alignment horizontal="center" vertical="center" wrapText="1"/>
    </xf>
    <xf numFmtId="0" fontId="29" fillId="0" borderId="0" xfId="50" applyFont="1" applyFill="1" applyBorder="1" applyAlignment="1" applyProtection="1">
      <alignment horizontal="center" vertical="center"/>
    </xf>
    <xf numFmtId="0" fontId="8" fillId="0" borderId="19" xfId="50" applyFont="1" applyFill="1" applyBorder="1" applyAlignment="1" applyProtection="1">
      <alignment horizontal="left" vertical="center"/>
    </xf>
    <xf numFmtId="49" fontId="15" fillId="0" borderId="19" xfId="50" applyNumberFormat="1" applyFont="1" applyFill="1" applyBorder="1" applyAlignment="1" applyProtection="1"/>
    <xf numFmtId="0" fontId="28" fillId="0" borderId="19" xfId="50" applyFont="1" applyFill="1" applyBorder="1" applyAlignment="1" applyProtection="1">
      <alignment horizontal="right"/>
    </xf>
    <xf numFmtId="0" fontId="22" fillId="0" borderId="19" xfId="50" applyFont="1" applyFill="1" applyBorder="1" applyAlignment="1" applyProtection="1">
      <alignment horizontal="right"/>
    </xf>
    <xf numFmtId="49" fontId="23" fillId="0" borderId="7" xfId="50" applyNumberFormat="1" applyFont="1" applyFill="1" applyBorder="1" applyAlignment="1" applyProtection="1">
      <alignment horizontal="center" vertical="center" wrapText="1"/>
    </xf>
    <xf numFmtId="49" fontId="23" fillId="0" borderId="8" xfId="50" applyNumberFormat="1" applyFont="1" applyFill="1" applyBorder="1" applyAlignment="1" applyProtection="1">
      <alignment horizontal="center" vertical="center" wrapText="1"/>
    </xf>
    <xf numFmtId="49" fontId="23" fillId="0" borderId="7" xfId="50" applyNumberFormat="1" applyFont="1" applyFill="1" applyBorder="1" applyAlignment="1" applyProtection="1">
      <alignment horizontal="center" vertical="center"/>
    </xf>
    <xf numFmtId="0" fontId="23" fillId="0" borderId="5" xfId="50" applyFont="1" applyFill="1" applyBorder="1" applyAlignment="1" applyProtection="1">
      <alignment horizontal="center" vertical="center"/>
    </xf>
    <xf numFmtId="49" fontId="23" fillId="0" borderId="5" xfId="50" applyNumberFormat="1" applyFont="1" applyFill="1" applyBorder="1" applyAlignment="1" applyProtection="1">
      <alignment horizontal="center" vertical="center"/>
    </xf>
    <xf numFmtId="0" fontId="16" fillId="0" borderId="18" xfId="50" applyFont="1" applyFill="1" applyBorder="1" applyAlignment="1" applyProtection="1">
      <alignment horizontal="center" vertical="center"/>
    </xf>
    <xf numFmtId="49" fontId="8" fillId="0" borderId="19" xfId="50" applyNumberFormat="1" applyFont="1" applyFill="1" applyBorder="1" applyAlignment="1" applyProtection="1">
      <alignment horizontal="center" vertical="center"/>
    </xf>
    <xf numFmtId="0" fontId="16" fillId="0" borderId="14" xfId="50" applyFont="1" applyFill="1" applyBorder="1" applyAlignment="1" applyProtection="1">
      <alignment horizontal="center" vertical="center"/>
    </xf>
    <xf numFmtId="4" fontId="8" fillId="0" borderId="9" xfId="50" applyNumberFormat="1" applyFont="1" applyFill="1" applyBorder="1" applyAlignment="1" applyProtection="1">
      <alignment vertical="center"/>
      <protection locked="0"/>
    </xf>
    <xf numFmtId="4" fontId="8" fillId="0" borderId="6" xfId="50" applyNumberFormat="1" applyFont="1" applyFill="1" applyBorder="1" applyAlignment="1" applyProtection="1">
      <alignment vertical="center"/>
      <protection locked="0"/>
    </xf>
    <xf numFmtId="0" fontId="15" fillId="0" borderId="0" xfId="50" applyFont="1" applyFill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 applyProtection="1">
      <alignment horizontal="center" vertical="center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7" xfId="50" applyFont="1" applyFill="1" applyBorder="1" applyAlignment="1" applyProtection="1">
      <alignment horizontal="left" vertical="center"/>
    </xf>
    <xf numFmtId="0" fontId="23" fillId="0" borderId="7" xfId="50" applyFont="1" applyFill="1" applyBorder="1" applyAlignment="1" applyProtection="1">
      <alignment horizontal="left" vertical="center" wrapText="1"/>
    </xf>
    <xf numFmtId="0" fontId="23" fillId="0" borderId="7" xfId="50" applyFont="1" applyFill="1" applyBorder="1" applyAlignment="1" applyProtection="1">
      <alignment horizontal="center" vertical="center"/>
      <protection locked="0"/>
    </xf>
    <xf numFmtId="0" fontId="23" fillId="0" borderId="5" xfId="50" applyFont="1" applyFill="1" applyBorder="1" applyAlignment="1" applyProtection="1">
      <alignment horizontal="left" vertical="center"/>
    </xf>
    <xf numFmtId="0" fontId="23" fillId="0" borderId="5" xfId="50" applyFont="1" applyFill="1" applyBorder="1" applyAlignment="1" applyProtection="1">
      <alignment horizontal="center" vertical="center"/>
      <protection locked="0"/>
    </xf>
    <xf numFmtId="0" fontId="23" fillId="0" borderId="5" xfId="50" applyFont="1" applyFill="1" applyBorder="1" applyAlignment="1" applyProtection="1">
      <alignment horizontal="left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22" fillId="0" borderId="6" xfId="50" applyFont="1" applyFill="1" applyBorder="1" applyAlignment="1" applyProtection="1">
      <alignment horizontal="left" vertical="center" wrapText="1"/>
      <protection locked="0"/>
    </xf>
    <xf numFmtId="0" fontId="22" fillId="0" borderId="6" xfId="50" applyFont="1" applyFill="1" applyBorder="1" applyAlignment="1" applyProtection="1">
      <alignment horizontal="left" vertical="center" wrapText="1"/>
    </xf>
    <xf numFmtId="0" fontId="16" fillId="0" borderId="0" xfId="50" applyFont="1" applyFill="1" applyBorder="1" applyAlignment="1" applyProtection="1">
      <alignment horizontal="right" vertical="center"/>
      <protection locked="0"/>
    </xf>
    <xf numFmtId="0" fontId="31" fillId="0" borderId="0" xfId="50" applyFont="1" applyFill="1" applyBorder="1" applyAlignment="1" applyProtection="1">
      <alignment horizontal="center" vertical="center"/>
      <protection locked="0"/>
    </xf>
    <xf numFmtId="0" fontId="18" fillId="0" borderId="0" xfId="50" applyFont="1" applyFill="1" applyBorder="1" applyAlignment="1" applyProtection="1">
      <alignment horizontal="center" vertical="center"/>
      <protection locked="0"/>
    </xf>
    <xf numFmtId="0" fontId="18" fillId="0" borderId="6" xfId="50" applyFont="1" applyFill="1" applyBorder="1" applyAlignment="1" applyProtection="1">
      <alignment horizontal="center" vertical="center" wrapText="1"/>
      <protection locked="0"/>
    </xf>
    <xf numFmtId="0" fontId="18" fillId="0" borderId="6" xfId="50" applyFont="1" applyFill="1" applyBorder="1" applyAlignment="1" applyProtection="1">
      <alignment horizontal="center" vertical="center"/>
      <protection locked="0"/>
    </xf>
    <xf numFmtId="0" fontId="18" fillId="0" borderId="6" xfId="50" applyFont="1" applyFill="1" applyBorder="1" applyAlignment="1" applyProtection="1">
      <alignment horizontal="center" vertical="center"/>
    </xf>
    <xf numFmtId="0" fontId="16" fillId="0" borderId="6" xfId="50" applyFont="1" applyFill="1" applyBorder="1" applyAlignment="1" applyProtection="1">
      <alignment horizontal="center" vertical="center"/>
      <protection locked="0"/>
    </xf>
    <xf numFmtId="0" fontId="32" fillId="0" borderId="0" xfId="50" applyFont="1" applyFill="1" applyBorder="1" applyAlignment="1" applyProtection="1"/>
    <xf numFmtId="49" fontId="22" fillId="0" borderId="0" xfId="50" applyNumberFormat="1" applyFont="1" applyFill="1" applyBorder="1" applyAlignment="1" applyProtection="1"/>
    <xf numFmtId="0" fontId="23" fillId="0" borderId="7" xfId="50" applyFont="1" applyFill="1" applyBorder="1" applyAlignment="1" applyProtection="1">
      <alignment horizontal="center" vertical="center" wrapText="1"/>
      <protection locked="0"/>
    </xf>
    <xf numFmtId="0" fontId="23" fillId="0" borderId="8" xfId="50" applyFont="1" applyFill="1" applyBorder="1" applyAlignment="1" applyProtection="1">
      <alignment horizontal="center" vertical="center" wrapText="1"/>
      <protection locked="0"/>
    </xf>
    <xf numFmtId="0" fontId="23" fillId="0" borderId="9" xfId="50" applyFont="1" applyFill="1" applyBorder="1" applyAlignment="1" applyProtection="1">
      <alignment horizontal="center" vertical="center" wrapText="1"/>
      <protection locked="0"/>
    </xf>
    <xf numFmtId="0" fontId="16" fillId="0" borderId="6" xfId="50" applyFont="1" applyFill="1" applyBorder="1" applyAlignment="1" applyProtection="1">
      <alignment horizontal="left" vertical="top" wrapText="1"/>
    </xf>
    <xf numFmtId="0" fontId="16" fillId="0" borderId="10" xfId="50" applyFont="1" applyFill="1" applyBorder="1" applyAlignment="1" applyProtection="1">
      <alignment horizontal="center" vertical="center" wrapText="1"/>
      <protection locked="0"/>
    </xf>
    <xf numFmtId="0" fontId="16" fillId="0" borderId="11" xfId="50" applyFont="1" applyFill="1" applyBorder="1" applyAlignment="1" applyProtection="1">
      <alignment horizontal="left" vertical="center"/>
    </xf>
    <xf numFmtId="0" fontId="16" fillId="0" borderId="12" xfId="50" applyFont="1" applyFill="1" applyBorder="1" applyAlignment="1" applyProtection="1">
      <alignment horizontal="left" vertical="center"/>
    </xf>
    <xf numFmtId="0" fontId="23" fillId="0" borderId="16" xfId="50" applyFont="1" applyFill="1" applyBorder="1" applyAlignment="1" applyProtection="1">
      <alignment horizontal="center" vertical="center"/>
    </xf>
    <xf numFmtId="0" fontId="23" fillId="0" borderId="21" xfId="50" applyFont="1" applyFill="1" applyBorder="1" applyAlignment="1" applyProtection="1">
      <alignment horizontal="center" vertical="center"/>
    </xf>
    <xf numFmtId="0" fontId="23" fillId="0" borderId="18" xfId="50" applyFont="1" applyFill="1" applyBorder="1" applyAlignment="1" applyProtection="1">
      <alignment horizontal="center" vertical="center" wrapText="1"/>
      <protection locked="0"/>
    </xf>
    <xf numFmtId="0" fontId="23" fillId="0" borderId="14" xfId="50" applyFont="1" applyFill="1" applyBorder="1" applyAlignment="1" applyProtection="1">
      <alignment horizontal="center" vertical="center"/>
    </xf>
    <xf numFmtId="4" fontId="16" fillId="0" borderId="6" xfId="50" applyNumberFormat="1" applyFont="1" applyFill="1" applyBorder="1" applyAlignment="1" applyProtection="1">
      <alignment horizontal="right" vertical="center" wrapText="1"/>
    </xf>
    <xf numFmtId="4" fontId="33" fillId="0" borderId="6" xfId="50" applyNumberFormat="1" applyFont="1" applyFill="1" applyBorder="1" applyAlignment="1" applyProtection="1">
      <alignment horizontal="right" vertical="center" wrapText="1"/>
      <protection locked="0"/>
    </xf>
    <xf numFmtId="4" fontId="33" fillId="0" borderId="6" xfId="50" applyNumberFormat="1" applyFont="1" applyFill="1" applyBorder="1" applyAlignment="1" applyProtection="1">
      <alignment horizontal="right" vertical="center"/>
      <protection locked="0"/>
    </xf>
    <xf numFmtId="0" fontId="33" fillId="0" borderId="6" xfId="50" applyFont="1" applyFill="1" applyBorder="1" applyAlignment="1" applyProtection="1">
      <alignment horizontal="right" vertical="center" wrapText="1"/>
      <protection locked="0"/>
    </xf>
    <xf numFmtId="4" fontId="33" fillId="0" borderId="6" xfId="50" applyNumberFormat="1" applyFont="1" applyFill="1" applyBorder="1" applyAlignment="1" applyProtection="1">
      <alignment horizontal="right" vertical="center" wrapText="1"/>
    </xf>
    <xf numFmtId="4" fontId="33" fillId="0" borderId="6" xfId="50" applyNumberFormat="1" applyFont="1" applyFill="1" applyBorder="1" applyAlignment="1" applyProtection="1">
      <alignment horizontal="right" vertical="center"/>
    </xf>
    <xf numFmtId="0" fontId="33" fillId="0" borderId="6" xfId="50" applyFont="1" applyFill="1" applyBorder="1" applyAlignment="1" applyProtection="1">
      <alignment horizontal="right" vertical="center" wrapText="1"/>
    </xf>
    <xf numFmtId="0" fontId="32" fillId="0" borderId="6" xfId="50" applyFont="1" applyFill="1" applyBorder="1" applyAlignment="1" applyProtection="1"/>
    <xf numFmtId="0" fontId="15" fillId="0" borderId="6" xfId="50" applyFont="1" applyFill="1" applyBorder="1" applyAlignment="1" applyProtection="1"/>
    <xf numFmtId="4" fontId="16" fillId="0" borderId="6" xfId="50" applyNumberFormat="1" applyFont="1" applyFill="1" applyBorder="1" applyAlignment="1" applyProtection="1">
      <alignment horizontal="right" vertical="center" wrapText="1"/>
      <protection locked="0"/>
    </xf>
    <xf numFmtId="0" fontId="8" fillId="0" borderId="6" xfId="50" applyFont="1" applyFill="1" applyBorder="1" applyAlignment="1" applyProtection="1">
      <alignment horizontal="right" vertical="center" wrapText="1"/>
      <protection locked="0"/>
    </xf>
    <xf numFmtId="0" fontId="8" fillId="0" borderId="0" xfId="50" applyFont="1" applyFill="1" applyBorder="1" applyAlignment="1" applyProtection="1">
      <alignment horizontal="right" vertical="center"/>
    </xf>
    <xf numFmtId="0" fontId="15" fillId="0" borderId="0" xfId="50" applyFont="1" applyFill="1" applyBorder="1" applyAlignment="1" applyProtection="1">
      <alignment vertical="top"/>
      <protection locked="0"/>
    </xf>
    <xf numFmtId="49" fontId="22" fillId="0" borderId="0" xfId="50" applyNumberFormat="1" applyFont="1" applyFill="1" applyBorder="1" applyAlignment="1" applyProtection="1">
      <protection locked="0"/>
    </xf>
    <xf numFmtId="0" fontId="22" fillId="0" borderId="0" xfId="50" applyFont="1" applyFill="1" applyBorder="1" applyAlignment="1" applyProtection="1">
      <protection locked="0"/>
    </xf>
    <xf numFmtId="0" fontId="20" fillId="0" borderId="0" xfId="50" applyFont="1" applyFill="1" applyBorder="1" applyAlignment="1" applyProtection="1">
      <alignment horizontal="center" vertical="center"/>
      <protection locked="0"/>
    </xf>
    <xf numFmtId="0" fontId="24" fillId="0" borderId="0" xfId="50" applyFont="1" applyFill="1" applyBorder="1" applyAlignment="1" applyProtection="1">
      <alignment horizontal="center" vertical="center"/>
      <protection locked="0"/>
    </xf>
    <xf numFmtId="0" fontId="23" fillId="0" borderId="0" xfId="50" applyFont="1" applyFill="1" applyBorder="1" applyAlignment="1" applyProtection="1">
      <alignment horizontal="left" vertical="center"/>
      <protection locked="0"/>
    </xf>
    <xf numFmtId="0" fontId="23" fillId="0" borderId="0" xfId="50" applyFont="1" applyFill="1" applyBorder="1" applyAlignment="1" applyProtection="1">
      <protection locked="0"/>
    </xf>
    <xf numFmtId="0" fontId="23" fillId="0" borderId="10" xfId="50" applyFont="1" applyFill="1" applyBorder="1" applyAlignment="1" applyProtection="1">
      <alignment horizontal="center" vertical="center"/>
      <protection locked="0"/>
    </xf>
    <xf numFmtId="0" fontId="23" fillId="0" borderId="8" xfId="50" applyFont="1" applyFill="1" applyBorder="1" applyAlignment="1" applyProtection="1">
      <alignment horizontal="center" vertical="center"/>
      <protection locked="0"/>
    </xf>
    <xf numFmtId="0" fontId="15" fillId="0" borderId="6" xfId="50" applyFont="1" applyFill="1" applyBorder="1" applyAlignment="1" applyProtection="1">
      <alignment horizontal="center" vertical="center"/>
      <protection locked="0"/>
    </xf>
    <xf numFmtId="176" fontId="18" fillId="0" borderId="6" xfId="50" applyNumberFormat="1" applyFont="1" applyFill="1" applyBorder="1" applyAlignment="1" applyProtection="1">
      <alignment horizontal="center" vertical="center"/>
      <protection locked="0"/>
    </xf>
    <xf numFmtId="0" fontId="23" fillId="0" borderId="11" xfId="50" applyFont="1" applyFill="1" applyBorder="1" applyAlignment="1" applyProtection="1">
      <alignment horizontal="center" vertical="center"/>
      <protection locked="0"/>
    </xf>
    <xf numFmtId="0" fontId="23" fillId="0" borderId="12" xfId="50" applyFont="1" applyFill="1" applyBorder="1" applyAlignment="1" applyProtection="1">
      <alignment horizontal="center" vertical="center"/>
      <protection locked="0"/>
    </xf>
    <xf numFmtId="0" fontId="23" fillId="0" borderId="10" xfId="50" applyFont="1" applyFill="1" applyBorder="1" applyAlignment="1" applyProtection="1">
      <alignment horizontal="center" vertical="center" wrapText="1"/>
      <protection locked="0"/>
    </xf>
    <xf numFmtId="0" fontId="23" fillId="0" borderId="12" xfId="50" applyFont="1" applyFill="1" applyBorder="1" applyAlignment="1" applyProtection="1">
      <alignment horizontal="center" vertical="center" wrapText="1"/>
      <protection locked="0"/>
    </xf>
    <xf numFmtId="0" fontId="23" fillId="0" borderId="11" xfId="50" applyFont="1" applyFill="1" applyBorder="1" applyAlignment="1" applyProtection="1">
      <alignment horizontal="center" vertical="center" wrapText="1"/>
      <protection locked="0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176" fontId="18" fillId="0" borderId="7" xfId="50" applyNumberFormat="1" applyFont="1" applyFill="1" applyBorder="1" applyAlignment="1" applyProtection="1">
      <alignment horizontal="center" vertical="center"/>
      <protection locked="0"/>
    </xf>
    <xf numFmtId="0" fontId="15" fillId="0" borderId="5" xfId="50" applyFont="1" applyFill="1" applyBorder="1" applyAlignment="1" applyProtection="1">
      <alignment horizontal="center"/>
    </xf>
    <xf numFmtId="0" fontId="15" fillId="0" borderId="5" xfId="50" applyFont="1" applyFill="1" applyBorder="1" applyAlignment="1" applyProtection="1"/>
    <xf numFmtId="176" fontId="18" fillId="0" borderId="5" xfId="50" applyNumberFormat="1" applyFont="1" applyFill="1" applyBorder="1" applyAlignment="1" applyProtection="1">
      <alignment horizontal="center" vertical="center"/>
      <protection locked="0"/>
    </xf>
    <xf numFmtId="0" fontId="18" fillId="0" borderId="5" xfId="50" applyFont="1" applyFill="1" applyBorder="1" applyAlignment="1" applyProtection="1">
      <alignment horizontal="center" vertical="center"/>
      <protection locked="0"/>
    </xf>
    <xf numFmtId="0" fontId="34" fillId="0" borderId="0" xfId="50" applyFont="1" applyFill="1" applyBorder="1" applyAlignment="1" applyProtection="1">
      <alignment horizontal="center"/>
    </xf>
    <xf numFmtId="0" fontId="34" fillId="0" borderId="0" xfId="50" applyFont="1" applyFill="1" applyBorder="1" applyAlignment="1" applyProtection="1">
      <alignment horizontal="center" wrapText="1"/>
    </xf>
    <xf numFmtId="0" fontId="34" fillId="0" borderId="0" xfId="50" applyFont="1" applyFill="1" applyBorder="1" applyAlignment="1" applyProtection="1">
      <alignment wrapText="1"/>
    </xf>
    <xf numFmtId="0" fontId="34" fillId="0" borderId="0" xfId="50" applyFont="1" applyFill="1" applyBorder="1" applyAlignment="1" applyProtection="1"/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6" fillId="0" borderId="0" xfId="50" applyFont="1" applyFill="1" applyBorder="1" applyAlignment="1" applyProtection="1">
      <alignment horizontal="right" wrapText="1"/>
    </xf>
    <xf numFmtId="0" fontId="35" fillId="0" borderId="0" xfId="50" applyFont="1" applyFill="1" applyBorder="1" applyAlignment="1" applyProtection="1">
      <alignment horizontal="center" vertical="center" wrapText="1"/>
    </xf>
    <xf numFmtId="0" fontId="36" fillId="0" borderId="0" xfId="50" applyFont="1" applyFill="1" applyBorder="1" applyAlignment="1" applyProtection="1">
      <alignment horizontal="center" vertical="center" wrapText="1"/>
    </xf>
    <xf numFmtId="0" fontId="18" fillId="0" borderId="6" xfId="50" applyFont="1" applyFill="1" applyBorder="1" applyAlignment="1" applyProtection="1">
      <alignment horizontal="center" vertical="center" wrapText="1"/>
    </xf>
    <xf numFmtId="0" fontId="18" fillId="0" borderId="10" xfId="50" applyFont="1" applyFill="1" applyBorder="1" applyAlignment="1" applyProtection="1">
      <alignment horizontal="center" vertical="center" wrapText="1"/>
    </xf>
    <xf numFmtId="4" fontId="16" fillId="0" borderId="10" xfId="50" applyNumberFormat="1" applyFont="1" applyFill="1" applyBorder="1" applyAlignment="1" applyProtection="1">
      <alignment horizontal="right" vertical="center"/>
    </xf>
    <xf numFmtId="49" fontId="23" fillId="0" borderId="10" xfId="50" applyNumberFormat="1" applyFont="1" applyFill="1" applyBorder="1" applyAlignment="1" applyProtection="1">
      <alignment horizontal="center" vertical="center" wrapText="1"/>
    </xf>
    <xf numFmtId="49" fontId="23" fillId="0" borderId="12" xfId="50" applyNumberFormat="1" applyFont="1" applyFill="1" applyBorder="1" applyAlignment="1" applyProtection="1">
      <alignment horizontal="center" vertical="center" wrapText="1"/>
    </xf>
    <xf numFmtId="49" fontId="23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Font="1" applyFill="1" applyBorder="1" applyAlignment="1" applyProtection="1">
      <alignment horizontal="left" vertical="center" wrapText="1"/>
    </xf>
    <xf numFmtId="0" fontId="16" fillId="0" borderId="10" xfId="50" applyFont="1" applyFill="1" applyBorder="1" applyAlignment="1" applyProtection="1">
      <alignment horizontal="center" vertical="center"/>
    </xf>
    <xf numFmtId="0" fontId="16" fillId="0" borderId="12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vertical="center"/>
    </xf>
    <xf numFmtId="0" fontId="37" fillId="0" borderId="0" xfId="50" applyFont="1" applyFill="1" applyBorder="1" applyAlignment="1" applyProtection="1">
      <alignment horizontal="center" vertical="center"/>
    </xf>
    <xf numFmtId="0" fontId="38" fillId="0" borderId="0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vertical="center"/>
    </xf>
    <xf numFmtId="0" fontId="8" fillId="0" borderId="6" xfId="50" applyFont="1" applyFill="1" applyBorder="1" applyAlignment="1" applyProtection="1">
      <alignment horizontal="left" vertical="center"/>
      <protection locked="0"/>
    </xf>
    <xf numFmtId="0" fontId="8" fillId="0" borderId="6" xfId="50" applyFont="1" applyFill="1" applyBorder="1" applyAlignment="1" applyProtection="1">
      <alignment vertical="center"/>
      <protection locked="0"/>
    </xf>
    <xf numFmtId="0" fontId="39" fillId="0" borderId="6" xfId="50" applyFont="1" applyFill="1" applyBorder="1" applyAlignment="1" applyProtection="1">
      <alignment horizontal="right" vertical="center"/>
    </xf>
    <xf numFmtId="0" fontId="39" fillId="0" borderId="6" xfId="50" applyFont="1" applyFill="1" applyBorder="1" applyAlignment="1" applyProtection="1">
      <alignment horizontal="center" vertical="center"/>
    </xf>
    <xf numFmtId="0" fontId="15" fillId="0" borderId="6" xfId="50" applyFont="1" applyFill="1" applyBorder="1" applyAlignment="1" applyProtection="1">
      <alignment vertical="center"/>
    </xf>
    <xf numFmtId="0" fontId="39" fillId="0" borderId="6" xfId="50" applyFont="1" applyFill="1" applyBorder="1" applyAlignment="1" applyProtection="1">
      <alignment horizontal="center" vertical="center"/>
      <protection locked="0"/>
    </xf>
    <xf numFmtId="4" fontId="39" fillId="0" borderId="6" xfId="50" applyNumberFormat="1" applyFont="1" applyFill="1" applyBorder="1" applyAlignment="1" applyProtection="1">
      <alignment horizontal="right" vertical="center"/>
    </xf>
    <xf numFmtId="0" fontId="24" fillId="0" borderId="5" xfId="50" applyFont="1" applyFill="1" applyBorder="1" applyAlignment="1" applyProtection="1">
      <alignment horizontal="center" vertical="center"/>
    </xf>
    <xf numFmtId="0" fontId="8" fillId="0" borderId="5" xfId="50" applyFont="1" applyFill="1" applyBorder="1" applyAlignment="1" applyProtection="1">
      <alignment horizontal="left" vertical="center" wrapText="1"/>
      <protection locked="0"/>
    </xf>
    <xf numFmtId="0" fontId="23" fillId="0" borderId="5" xfId="50" applyFont="1" applyFill="1" applyBorder="1" applyAlignment="1" applyProtection="1">
      <alignment horizontal="left" vertical="center" wrapText="1"/>
    </xf>
    <xf numFmtId="0" fontId="23" fillId="0" borderId="5" xfId="50" applyFont="1" applyFill="1" applyBorder="1" applyAlignment="1" applyProtection="1">
      <alignment wrapText="1"/>
    </xf>
    <xf numFmtId="0" fontId="23" fillId="0" borderId="5" xfId="50" applyFont="1" applyFill="1" applyBorder="1" applyAlignment="1" applyProtection="1"/>
    <xf numFmtId="0" fontId="23" fillId="0" borderId="5" xfId="50" applyFont="1" applyFill="1" applyBorder="1" applyAlignment="1" applyProtection="1">
      <alignment horizontal="center" vertical="center" wrapText="1"/>
    </xf>
    <xf numFmtId="0" fontId="23" fillId="0" borderId="1" xfId="50" applyFont="1" applyFill="1" applyBorder="1" applyAlignment="1" applyProtection="1">
      <alignment horizontal="center" vertical="center"/>
    </xf>
    <xf numFmtId="0" fontId="18" fillId="0" borderId="5" xfId="50" applyFont="1" applyFill="1" applyBorder="1" applyAlignment="1" applyProtection="1">
      <alignment horizontal="center" vertical="center" wrapText="1"/>
    </xf>
    <xf numFmtId="0" fontId="23" fillId="0" borderId="4" xfId="50" applyFont="1" applyFill="1" applyBorder="1" applyAlignment="1" applyProtection="1">
      <alignment horizontal="center" vertical="center"/>
    </xf>
    <xf numFmtId="0" fontId="8" fillId="0" borderId="5" xfId="50" applyFont="1" applyFill="1" applyBorder="1" applyAlignment="1" applyProtection="1">
      <alignment horizontal="left" vertical="center" wrapText="1"/>
    </xf>
    <xf numFmtId="4" fontId="8" fillId="0" borderId="5" xfId="50" applyNumberFormat="1" applyFont="1" applyFill="1" applyBorder="1" applyAlignment="1" applyProtection="1">
      <alignment horizontal="right" vertical="center"/>
      <protection locked="0"/>
    </xf>
    <xf numFmtId="0" fontId="8" fillId="0" borderId="5" xfId="50" applyFont="1" applyFill="1" applyBorder="1" applyAlignment="1" applyProtection="1">
      <alignment horizontal="right" vertical="center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15" fillId="0" borderId="13" xfId="50" applyFont="1" applyFill="1" applyBorder="1" applyAlignment="1" applyProtection="1">
      <alignment horizontal="center"/>
    </xf>
    <xf numFmtId="0" fontId="15" fillId="0" borderId="3" xfId="50" applyFont="1" applyFill="1" applyBorder="1" applyAlignment="1" applyProtection="1">
      <alignment horizontal="center"/>
    </xf>
    <xf numFmtId="0" fontId="8" fillId="0" borderId="0" xfId="50" applyFont="1" applyFill="1" applyBorder="1" applyAlignment="1" applyProtection="1">
      <alignment horizontal="left" vertical="center"/>
    </xf>
    <xf numFmtId="0" fontId="18" fillId="0" borderId="21" xfId="50" applyFont="1" applyFill="1" applyBorder="1" applyAlignment="1" applyProtection="1">
      <alignment horizontal="center" vertical="center" wrapText="1"/>
      <protection locked="0"/>
    </xf>
    <xf numFmtId="0" fontId="18" fillId="0" borderId="11" xfId="50" applyFont="1" applyFill="1" applyBorder="1" applyAlignment="1" applyProtection="1">
      <alignment horizontal="center" vertical="center" wrapText="1"/>
      <protection locked="0"/>
    </xf>
    <xf numFmtId="0" fontId="18" fillId="0" borderId="11" xfId="50" applyFont="1" applyFill="1" applyBorder="1" applyAlignment="1" applyProtection="1">
      <alignment horizontal="center" vertical="center" wrapText="1"/>
    </xf>
    <xf numFmtId="0" fontId="18" fillId="0" borderId="15" xfId="50" applyFont="1" applyFill="1" applyBorder="1" applyAlignment="1" applyProtection="1">
      <alignment horizontal="center" vertical="center" wrapText="1"/>
    </xf>
    <xf numFmtId="3" fontId="23" fillId="0" borderId="10" xfId="50" applyNumberFormat="1" applyFont="1" applyFill="1" applyBorder="1" applyAlignment="1" applyProtection="1">
      <alignment horizontal="center" vertical="center"/>
    </xf>
    <xf numFmtId="3" fontId="23" fillId="0" borderId="6" xfId="50" applyNumberFormat="1" applyFont="1" applyFill="1" applyBorder="1" applyAlignment="1" applyProtection="1">
      <alignment horizontal="center" vertical="center"/>
    </xf>
    <xf numFmtId="0" fontId="8" fillId="0" borderId="10" xfId="50" applyFont="1" applyFill="1" applyBorder="1" applyAlignment="1" applyProtection="1">
      <alignment horizontal="center" vertical="center"/>
      <protection locked="0"/>
    </xf>
    <xf numFmtId="0" fontId="8" fillId="0" borderId="12" xfId="50" applyFont="1" applyFill="1" applyBorder="1" applyAlignment="1" applyProtection="1">
      <alignment horizontal="right" vertical="center"/>
      <protection locked="0"/>
    </xf>
    <xf numFmtId="0" fontId="18" fillId="0" borderId="12" xfId="50" applyFont="1" applyFill="1" applyBorder="1" applyAlignment="1" applyProtection="1">
      <alignment horizontal="center" vertical="center" wrapText="1"/>
    </xf>
    <xf numFmtId="0" fontId="18" fillId="0" borderId="19" xfId="50" applyFont="1" applyFill="1" applyBorder="1" applyAlignment="1" applyProtection="1">
      <alignment horizontal="center" vertical="center" wrapText="1"/>
    </xf>
    <xf numFmtId="0" fontId="18" fillId="0" borderId="14" xfId="50" applyFont="1" applyFill="1" applyBorder="1" applyAlignment="1" applyProtection="1">
      <alignment horizontal="center" vertical="center" wrapText="1"/>
    </xf>
    <xf numFmtId="0" fontId="18" fillId="0" borderId="15" xfId="50" applyFont="1" applyFill="1" applyBorder="1" applyAlignment="1" applyProtection="1">
      <alignment horizontal="center" vertical="center" wrapText="1"/>
      <protection locked="0"/>
    </xf>
    <xf numFmtId="0" fontId="18" fillId="0" borderId="14" xfId="50" applyFont="1" applyFill="1" applyBorder="1" applyAlignment="1" applyProtection="1">
      <alignment horizontal="center" vertical="center" wrapText="1"/>
      <protection locked="0"/>
    </xf>
    <xf numFmtId="0" fontId="23" fillId="0" borderId="14" xfId="50" applyFont="1" applyFill="1" applyBorder="1" applyAlignment="1" applyProtection="1">
      <alignment horizontal="center" vertical="center"/>
      <protection locked="0"/>
    </xf>
    <xf numFmtId="0" fontId="16" fillId="0" borderId="6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horizontal="right" wrapText="1"/>
      <protection locked="0"/>
    </xf>
    <xf numFmtId="0" fontId="22" fillId="0" borderId="0" xfId="50" applyFont="1" applyFill="1" applyBorder="1" applyAlignment="1" applyProtection="1">
      <alignment horizontal="right" vertical="center"/>
      <protection locked="0"/>
    </xf>
    <xf numFmtId="0" fontId="22" fillId="0" borderId="0" xfId="50" applyFont="1" applyFill="1" applyBorder="1" applyAlignment="1" applyProtection="1">
      <alignment horizontal="right"/>
      <protection locked="0"/>
    </xf>
    <xf numFmtId="0" fontId="18" fillId="0" borderId="12" xfId="50" applyFont="1" applyFill="1" applyBorder="1" applyAlignment="1" applyProtection="1">
      <alignment horizontal="center" vertical="center" wrapText="1"/>
      <protection locked="0"/>
    </xf>
    <xf numFmtId="0" fontId="18" fillId="0" borderId="21" xfId="50" applyFont="1" applyFill="1" applyBorder="1" applyAlignment="1" applyProtection="1">
      <alignment horizontal="center" vertical="center" wrapText="1"/>
    </xf>
    <xf numFmtId="0" fontId="8" fillId="0" borderId="9" xfId="50" applyFont="1" applyFill="1" applyBorder="1" applyAlignment="1" applyProtection="1">
      <alignment horizontal="right" vertical="center"/>
      <protection locked="0"/>
    </xf>
    <xf numFmtId="0" fontId="8" fillId="0" borderId="14" xfId="50" applyFont="1" applyFill="1" applyBorder="1" applyAlignment="1" applyProtection="1">
      <alignment horizontal="right" vertical="center"/>
      <protection locked="0"/>
    </xf>
    <xf numFmtId="0" fontId="24" fillId="0" borderId="0" xfId="50" applyFont="1" applyFill="1" applyBorder="1" applyAlignment="1" applyProtection="1">
      <alignment horizontal="center" vertical="top"/>
    </xf>
    <xf numFmtId="0" fontId="13" fillId="0" borderId="6" xfId="50" applyFont="1" applyFill="1" applyBorder="1" applyAlignment="1" applyProtection="1">
      <alignment horizontal="left" vertical="center"/>
    </xf>
    <xf numFmtId="4" fontId="13" fillId="0" borderId="6" xfId="50" applyNumberFormat="1" applyFont="1" applyFill="1" applyBorder="1" applyAlignment="1" applyProtection="1">
      <alignment horizontal="right" vertical="center"/>
    </xf>
    <xf numFmtId="4" fontId="13" fillId="0" borderId="6" xfId="50" applyNumberFormat="1" applyFont="1" applyFill="1" applyBorder="1" applyAlignment="1" applyProtection="1">
      <alignment horizontal="right" vertical="center"/>
      <protection locked="0"/>
    </xf>
    <xf numFmtId="0" fontId="13" fillId="0" borderId="9" xfId="50" applyFont="1" applyFill="1" applyBorder="1" applyAlignment="1" applyProtection="1">
      <alignment horizontal="left" vertical="center"/>
    </xf>
    <xf numFmtId="4" fontId="13" fillId="0" borderId="18" xfId="50" applyNumberFormat="1" applyFont="1" applyFill="1" applyBorder="1" applyAlignment="1" applyProtection="1">
      <alignment horizontal="right" vertical="center"/>
      <protection locked="0"/>
    </xf>
    <xf numFmtId="0" fontId="2" fillId="0" borderId="6" xfId="50" applyFont="1" applyFill="1" applyBorder="1" applyAlignment="1" applyProtection="1"/>
    <xf numFmtId="0" fontId="40" fillId="0" borderId="9" xfId="50" applyFont="1" applyFill="1" applyBorder="1" applyAlignment="1" applyProtection="1">
      <alignment horizontal="center" vertical="center"/>
    </xf>
    <xf numFmtId="4" fontId="39" fillId="0" borderId="18" xfId="50" applyNumberFormat="1" applyFont="1" applyFill="1" applyBorder="1" applyAlignment="1" applyProtection="1">
      <alignment horizontal="right" vertical="center"/>
    </xf>
    <xf numFmtId="0" fontId="40" fillId="0" borderId="6" xfId="50" applyFont="1" applyFill="1" applyBorder="1" applyAlignment="1" applyProtection="1">
      <alignment horizontal="center" vertical="center"/>
    </xf>
    <xf numFmtId="4" fontId="39" fillId="0" borderId="6" xfId="50" applyNumberFormat="1" applyFont="1" applyFill="1" applyBorder="1" applyAlignment="1" applyProtection="1">
      <alignment horizontal="right" vertical="center"/>
      <protection locked="0"/>
    </xf>
    <xf numFmtId="0" fontId="13" fillId="0" borderId="18" xfId="50" applyFont="1" applyFill="1" applyBorder="1" applyAlignment="1" applyProtection="1">
      <alignment horizontal="right" vertical="center"/>
    </xf>
    <xf numFmtId="0" fontId="13" fillId="0" borderId="6" xfId="50" applyFont="1" applyFill="1" applyBorder="1" applyAlignment="1" applyProtection="1">
      <alignment horizontal="right" vertical="center"/>
    </xf>
    <xf numFmtId="0" fontId="40" fillId="0" borderId="9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45"/>
  <sheetViews>
    <sheetView workbookViewId="0">
      <selection activeCell="D21" sqref="D21"/>
    </sheetView>
  </sheetViews>
  <sheetFormatPr defaultColWidth="8" defaultRowHeight="14.25" customHeight="1" outlineLevelCol="3"/>
  <cols>
    <col min="1" max="1" width="39.5714285714286" style="86" customWidth="1"/>
    <col min="2" max="2" width="43.1428571428571" style="86" customWidth="1"/>
    <col min="3" max="3" width="40.4285714285714" style="86" customWidth="1"/>
    <col min="4" max="4" width="46.1428571428571" style="86" customWidth="1"/>
    <col min="5" max="16378" width="8" style="68" customWidth="1"/>
    <col min="16379" max="16384" width="8" style="68"/>
  </cols>
  <sheetData>
    <row r="1" ht="13.5" customHeight="1" spans="1:4">
      <c r="A1" s="87"/>
      <c r="B1" s="87"/>
      <c r="C1" s="87"/>
      <c r="D1" s="158" t="s">
        <v>0</v>
      </c>
    </row>
    <row r="2" ht="45" customHeight="1" spans="1:4">
      <c r="A2" s="69" t="s">
        <v>1</v>
      </c>
      <c r="B2" s="309"/>
      <c r="C2" s="309"/>
      <c r="D2" s="309"/>
    </row>
    <row r="3" ht="21" customHeight="1" spans="1:4">
      <c r="A3" s="286" t="s">
        <v>2</v>
      </c>
      <c r="B3" s="262"/>
      <c r="C3" s="262"/>
      <c r="D3" s="158" t="s">
        <v>3</v>
      </c>
    </row>
    <row r="4" ht="19.5" customHeight="1" spans="1:4">
      <c r="A4" s="96" t="s">
        <v>4</v>
      </c>
      <c r="B4" s="116"/>
      <c r="C4" s="96" t="s">
        <v>5</v>
      </c>
      <c r="D4" s="116"/>
    </row>
    <row r="5" ht="19.5" customHeight="1" spans="1:4">
      <c r="A5" s="95" t="s">
        <v>6</v>
      </c>
      <c r="B5" s="95" t="s">
        <v>7</v>
      </c>
      <c r="C5" s="95" t="s">
        <v>8</v>
      </c>
      <c r="D5" s="95" t="s">
        <v>7</v>
      </c>
    </row>
    <row r="6" ht="19.5" customHeight="1" spans="1:4">
      <c r="A6" s="98"/>
      <c r="B6" s="98"/>
      <c r="C6" s="98"/>
      <c r="D6" s="98"/>
    </row>
    <row r="7" ht="20.25" customHeight="1" spans="1:4">
      <c r="A7" s="310" t="s">
        <v>9</v>
      </c>
      <c r="B7" s="18">
        <v>1558.459959</v>
      </c>
      <c r="C7" s="310" t="s">
        <v>10</v>
      </c>
      <c r="D7" s="18">
        <v>504.424641</v>
      </c>
    </row>
    <row r="8" ht="20.25" customHeight="1" spans="1:4">
      <c r="A8" s="310" t="s">
        <v>11</v>
      </c>
      <c r="B8" s="311"/>
      <c r="C8" s="310" t="s">
        <v>12</v>
      </c>
      <c r="D8" s="311"/>
    </row>
    <row r="9" ht="20.25" customHeight="1" spans="1:4">
      <c r="A9" s="310" t="s">
        <v>13</v>
      </c>
      <c r="B9" s="311"/>
      <c r="C9" s="310" t="s">
        <v>14</v>
      </c>
      <c r="D9" s="18">
        <v>3</v>
      </c>
    </row>
    <row r="10" ht="20.25" customHeight="1" spans="1:4">
      <c r="A10" s="310" t="s">
        <v>15</v>
      </c>
      <c r="B10" s="312"/>
      <c r="C10" s="310" t="s">
        <v>16</v>
      </c>
      <c r="D10" s="311"/>
    </row>
    <row r="11" ht="20.25" customHeight="1" spans="1:4">
      <c r="A11" s="310" t="s">
        <v>17</v>
      </c>
      <c r="B11" s="312"/>
      <c r="C11" s="310" t="s">
        <v>18</v>
      </c>
      <c r="D11" s="311"/>
    </row>
    <row r="12" ht="20.25" customHeight="1" spans="1:4">
      <c r="A12" s="310" t="s">
        <v>19</v>
      </c>
      <c r="B12" s="312"/>
      <c r="C12" s="310" t="s">
        <v>20</v>
      </c>
      <c r="D12" s="311"/>
    </row>
    <row r="13" ht="20.25" customHeight="1" spans="1:4">
      <c r="A13" s="310" t="s">
        <v>21</v>
      </c>
      <c r="B13" s="312"/>
      <c r="C13" s="310" t="s">
        <v>22</v>
      </c>
      <c r="D13" s="18">
        <v>52.477128</v>
      </c>
    </row>
    <row r="14" ht="20.25" customHeight="1" spans="1:4">
      <c r="A14" s="310" t="s">
        <v>23</v>
      </c>
      <c r="B14" s="312"/>
      <c r="C14" s="310" t="s">
        <v>24</v>
      </c>
      <c r="D14" s="18">
        <v>190.498364</v>
      </c>
    </row>
    <row r="15" ht="20.25" customHeight="1" spans="1:4">
      <c r="A15" s="313" t="s">
        <v>25</v>
      </c>
      <c r="B15" s="314"/>
      <c r="C15" s="310" t="s">
        <v>26</v>
      </c>
      <c r="D15" s="18">
        <v>67.035132</v>
      </c>
    </row>
    <row r="16" ht="20.25" customHeight="1" spans="1:4">
      <c r="A16" s="313" t="s">
        <v>27</v>
      </c>
      <c r="B16" s="315"/>
      <c r="C16" s="310" t="s">
        <v>28</v>
      </c>
      <c r="D16" s="311"/>
    </row>
    <row r="17" ht="20.25" customHeight="1" spans="1:4">
      <c r="A17" s="315"/>
      <c r="B17" s="315"/>
      <c r="C17" s="310" t="s">
        <v>29</v>
      </c>
      <c r="D17" s="18">
        <v>36.912567</v>
      </c>
    </row>
    <row r="18" ht="20.25" customHeight="1" spans="1:4">
      <c r="A18" s="315"/>
      <c r="B18" s="315"/>
      <c r="C18" s="310" t="s">
        <v>30</v>
      </c>
      <c r="D18" s="18">
        <v>597.50633</v>
      </c>
    </row>
    <row r="19" ht="20.25" customHeight="1" spans="1:4">
      <c r="A19" s="315"/>
      <c r="B19" s="315"/>
      <c r="C19" s="310" t="s">
        <v>31</v>
      </c>
      <c r="D19" s="311"/>
    </row>
    <row r="20" ht="20.25" customHeight="1" spans="1:4">
      <c r="A20" s="315"/>
      <c r="B20" s="315"/>
      <c r="C20" s="310" t="s">
        <v>32</v>
      </c>
      <c r="D20" s="311"/>
    </row>
    <row r="21" ht="20.25" customHeight="1" spans="1:4">
      <c r="A21" s="315"/>
      <c r="B21" s="315"/>
      <c r="C21" s="310" t="s">
        <v>33</v>
      </c>
      <c r="D21" s="311"/>
    </row>
    <row r="22" ht="20.25" customHeight="1" spans="1:4">
      <c r="A22" s="315"/>
      <c r="B22" s="315"/>
      <c r="C22" s="310" t="s">
        <v>34</v>
      </c>
      <c r="D22" s="311"/>
    </row>
    <row r="23" ht="20.25" customHeight="1" spans="1:4">
      <c r="A23" s="315"/>
      <c r="B23" s="315"/>
      <c r="C23" s="310" t="s">
        <v>35</v>
      </c>
      <c r="D23" s="311"/>
    </row>
    <row r="24" ht="20.25" customHeight="1" spans="1:4">
      <c r="A24" s="315"/>
      <c r="B24" s="315"/>
      <c r="C24" s="310" t="s">
        <v>36</v>
      </c>
      <c r="D24" s="18">
        <v>9.201825</v>
      </c>
    </row>
    <row r="25" ht="20.25" customHeight="1" spans="1:4">
      <c r="A25" s="315"/>
      <c r="B25" s="315"/>
      <c r="C25" s="310" t="s">
        <v>37</v>
      </c>
      <c r="D25" s="18">
        <v>72.133972</v>
      </c>
    </row>
    <row r="26" ht="20.25" customHeight="1" spans="1:4">
      <c r="A26" s="315"/>
      <c r="B26" s="315"/>
      <c r="C26" s="310" t="s">
        <v>38</v>
      </c>
      <c r="D26" s="311"/>
    </row>
    <row r="27" ht="20.25" customHeight="1" spans="1:4">
      <c r="A27" s="315"/>
      <c r="B27" s="315"/>
      <c r="C27" s="310" t="s">
        <v>39</v>
      </c>
      <c r="D27" s="18">
        <v>25.27</v>
      </c>
    </row>
    <row r="28" ht="20.25" customHeight="1" spans="1:4">
      <c r="A28" s="315"/>
      <c r="B28" s="315"/>
      <c r="C28" s="310" t="s">
        <v>40</v>
      </c>
      <c r="D28" s="311"/>
    </row>
    <row r="29" ht="20.25" customHeight="1" spans="1:4">
      <c r="A29" s="315"/>
      <c r="B29" s="315"/>
      <c r="C29" s="310" t="s">
        <v>41</v>
      </c>
      <c r="D29" s="311"/>
    </row>
    <row r="30" ht="20.25" customHeight="1" spans="1:4">
      <c r="A30" s="316" t="s">
        <v>42</v>
      </c>
      <c r="B30" s="317">
        <v>1558.459959</v>
      </c>
      <c r="C30" s="318" t="s">
        <v>43</v>
      </c>
      <c r="D30" s="319">
        <v>1558.459959</v>
      </c>
    </row>
    <row r="31" ht="20.25" customHeight="1" spans="1:4">
      <c r="A31" s="313" t="s">
        <v>44</v>
      </c>
      <c r="B31" s="320" t="s">
        <v>45</v>
      </c>
      <c r="C31" s="310" t="s">
        <v>46</v>
      </c>
      <c r="D31" s="321" t="s">
        <v>47</v>
      </c>
    </row>
    <row r="32" ht="20.25" customHeight="1" spans="1:4">
      <c r="A32" s="322" t="s">
        <v>48</v>
      </c>
      <c r="B32" s="317">
        <v>1558.459959</v>
      </c>
      <c r="C32" s="318" t="s">
        <v>49</v>
      </c>
      <c r="D32" s="319">
        <v>1558.459959</v>
      </c>
    </row>
    <row r="33" ht="20.25" customHeight="1" spans="1:4">
      <c r="A33" s="2"/>
      <c r="B33" s="2"/>
      <c r="C33" s="2"/>
      <c r="D33" s="2"/>
    </row>
    <row r="34" ht="20.25" customHeight="1" spans="1:4">
      <c r="A34" s="2"/>
      <c r="B34" s="2"/>
      <c r="C34" s="2"/>
      <c r="D34" s="2"/>
    </row>
    <row r="35" ht="20.25" customHeight="1" spans="1:4">
      <c r="A35" s="2"/>
      <c r="B35" s="2"/>
      <c r="C35" s="2"/>
      <c r="D35" s="2"/>
    </row>
    <row r="36" ht="20.25" customHeight="1" spans="1:4">
      <c r="A36" s="2"/>
      <c r="B36" s="2"/>
      <c r="C36" s="2"/>
      <c r="D36" s="2"/>
    </row>
    <row r="37" ht="20.25" customHeight="1" spans="1:4">
      <c r="A37" s="2"/>
      <c r="B37" s="2"/>
      <c r="C37" s="2"/>
      <c r="D37" s="2"/>
    </row>
    <row r="38" ht="20.25" customHeight="1" spans="1:4">
      <c r="A38" s="2"/>
      <c r="B38" s="2"/>
      <c r="C38" s="2"/>
      <c r="D38" s="2"/>
    </row>
    <row r="39" customHeight="1" spans="1:4">
      <c r="A39" s="2"/>
      <c r="B39" s="2"/>
      <c r="C39" s="2"/>
      <c r="D39" s="2"/>
    </row>
    <row r="40" customHeight="1" spans="1:4">
      <c r="A40" s="2"/>
      <c r="B40" s="2"/>
      <c r="C40" s="2"/>
      <c r="D40" s="2"/>
    </row>
    <row r="41" customHeight="1" spans="1:4">
      <c r="A41" s="2"/>
      <c r="B41" s="2"/>
      <c r="C41" s="2"/>
      <c r="D41" s="2"/>
    </row>
    <row r="42" customHeight="1" spans="1:4">
      <c r="A42" s="2"/>
      <c r="B42" s="2"/>
      <c r="C42" s="2"/>
      <c r="D42" s="2"/>
    </row>
    <row r="43" customHeight="1" spans="1:4">
      <c r="A43" s="2"/>
      <c r="B43" s="2"/>
      <c r="C43" s="2"/>
      <c r="D43" s="2"/>
    </row>
    <row r="44" customHeight="1" spans="1:4">
      <c r="A44" s="2"/>
      <c r="B44" s="2"/>
      <c r="C44" s="2"/>
      <c r="D44" s="2"/>
    </row>
    <row r="45" customHeight="1" spans="1:4">
      <c r="A45" s="2"/>
      <c r="B45" s="2"/>
      <c r="C45" s="2"/>
      <c r="D45" s="2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9"/>
  <sheetViews>
    <sheetView topLeftCell="A52" workbookViewId="0">
      <selection activeCell="E13" sqref="E13"/>
    </sheetView>
  </sheetViews>
  <sheetFormatPr defaultColWidth="9.14285714285714" defaultRowHeight="12" customHeight="1"/>
  <cols>
    <col min="1" max="1" width="23.1428571428571" style="66" customWidth="1"/>
    <col min="2" max="2" width="17.1428571428571" style="66" customWidth="1"/>
    <col min="3" max="3" width="11.5714285714286" style="66" customWidth="1"/>
    <col min="4" max="4" width="13.4285714285714" style="66" customWidth="1"/>
    <col min="5" max="5" width="20.4285714285714" style="66" customWidth="1"/>
    <col min="6" max="6" width="8.85714285714286" style="68" customWidth="1"/>
    <col min="7" max="7" width="16" style="66" customWidth="1"/>
    <col min="8" max="8" width="8.42857142857143" style="68" customWidth="1"/>
    <col min="9" max="9" width="14.4285714285714" style="68" customWidth="1"/>
    <col min="10" max="10" width="28.7142857142857" style="67" customWidth="1"/>
    <col min="11" max="16384" width="9.14285714285714" style="67" customWidth="1"/>
  </cols>
  <sheetData>
    <row r="1" ht="15.75" customHeight="1" spans="10:10">
      <c r="J1" s="85" t="s">
        <v>670</v>
      </c>
    </row>
    <row r="2" s="64" customFormat="1" ht="39" customHeight="1" spans="1:10">
      <c r="A2" s="69" t="s">
        <v>671</v>
      </c>
      <c r="B2" s="71"/>
      <c r="C2" s="71"/>
      <c r="D2" s="71"/>
      <c r="E2" s="71"/>
      <c r="F2" s="70"/>
      <c r="G2" s="71"/>
      <c r="H2" s="70"/>
      <c r="I2" s="70"/>
      <c r="J2" s="70"/>
    </row>
    <row r="3" s="65" customFormat="1" ht="15.75" customHeight="1" spans="1:10">
      <c r="A3" s="72" t="s">
        <v>2</v>
      </c>
      <c r="B3" s="176"/>
      <c r="C3" s="176"/>
      <c r="D3" s="176"/>
      <c r="E3" s="176"/>
      <c r="F3" s="177"/>
      <c r="G3" s="176"/>
      <c r="H3" s="177"/>
      <c r="I3" s="177"/>
      <c r="J3" s="177"/>
    </row>
    <row r="4" ht="60" customHeight="1" spans="1:10">
      <c r="A4" s="75" t="s">
        <v>472</v>
      </c>
      <c r="B4" s="75" t="s">
        <v>473</v>
      </c>
      <c r="C4" s="75" t="s">
        <v>474</v>
      </c>
      <c r="D4" s="75" t="s">
        <v>475</v>
      </c>
      <c r="E4" s="75" t="s">
        <v>476</v>
      </c>
      <c r="F4" s="77" t="s">
        <v>477</v>
      </c>
      <c r="G4" s="75" t="s">
        <v>478</v>
      </c>
      <c r="H4" s="77" t="s">
        <v>479</v>
      </c>
      <c r="I4" s="77" t="s">
        <v>480</v>
      </c>
      <c r="J4" s="76" t="s">
        <v>481</v>
      </c>
    </row>
    <row r="5" ht="15" customHeight="1" spans="1:10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</row>
    <row r="6" ht="21" customHeight="1" spans="1:10">
      <c r="A6" s="178" t="s">
        <v>45</v>
      </c>
      <c r="B6" s="78"/>
      <c r="C6" s="78"/>
      <c r="D6" s="78"/>
      <c r="E6" s="78"/>
      <c r="F6" s="76"/>
      <c r="G6" s="78"/>
      <c r="H6" s="76"/>
      <c r="I6" s="76"/>
      <c r="J6" s="76"/>
    </row>
    <row r="7" ht="19" customHeight="1" spans="1:10">
      <c r="A7" s="179" t="s">
        <v>45</v>
      </c>
      <c r="B7" s="180" t="s">
        <v>45</v>
      </c>
      <c r="C7" s="95"/>
      <c r="D7" s="95"/>
      <c r="E7" s="95"/>
      <c r="F7" s="181"/>
      <c r="G7" s="95"/>
      <c r="H7" s="181"/>
      <c r="I7" s="181"/>
      <c r="J7" s="181"/>
    </row>
    <row r="8" ht="18" customHeight="1" spans="1:10">
      <c r="A8" s="168"/>
      <c r="B8" s="168"/>
      <c r="C8" s="182" t="s">
        <v>45</v>
      </c>
      <c r="D8" s="182" t="s">
        <v>45</v>
      </c>
      <c r="E8" s="182" t="s">
        <v>45</v>
      </c>
      <c r="F8" s="183" t="s">
        <v>45</v>
      </c>
      <c r="G8" s="182" t="s">
        <v>45</v>
      </c>
      <c r="H8" s="183" t="s">
        <v>45</v>
      </c>
      <c r="I8" s="183" t="s">
        <v>45</v>
      </c>
      <c r="J8" s="184" t="s">
        <v>45</v>
      </c>
    </row>
    <row r="9" customHeight="1" spans="1:10">
      <c r="A9" s="175" t="s">
        <v>672</v>
      </c>
      <c r="B9" s="175"/>
      <c r="C9" s="175"/>
      <c r="D9" s="175"/>
      <c r="E9" s="175"/>
      <c r="F9" s="175"/>
      <c r="G9" s="175"/>
      <c r="H9" s="175"/>
      <c r="I9" s="175"/>
      <c r="J9" s="175"/>
    </row>
  </sheetData>
  <mergeCells count="2">
    <mergeCell ref="A2:J2"/>
    <mergeCell ref="A9:J9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J9"/>
  <sheetViews>
    <sheetView workbookViewId="0">
      <selection activeCell="D15" sqref="D15"/>
    </sheetView>
  </sheetViews>
  <sheetFormatPr defaultColWidth="9.14285714285714" defaultRowHeight="14.25" customHeight="1"/>
  <cols>
    <col min="1" max="1" width="32.1428571428571" style="86" customWidth="1"/>
    <col min="2" max="2" width="13.5714285714286" style="154" customWidth="1"/>
    <col min="3" max="3" width="40.5714285714286" style="86" customWidth="1"/>
    <col min="4" max="6" width="22.5714285714286" style="86" customWidth="1"/>
    <col min="7" max="16384" width="9.14285714285714" style="86" customWidth="1"/>
  </cols>
  <sheetData>
    <row r="1" ht="15.75" customHeight="1" spans="1:6">
      <c r="A1" s="155"/>
      <c r="B1" s="156">
        <v>0</v>
      </c>
      <c r="C1" s="157">
        <v>1</v>
      </c>
      <c r="D1" s="115"/>
      <c r="E1" s="115"/>
      <c r="F1" s="158" t="s">
        <v>673</v>
      </c>
    </row>
    <row r="2" ht="45" customHeight="1" spans="1:6">
      <c r="A2" s="69" t="s">
        <v>674</v>
      </c>
      <c r="B2" s="159"/>
      <c r="C2" s="160"/>
      <c r="D2" s="160"/>
      <c r="E2" s="160"/>
      <c r="F2" s="160"/>
    </row>
    <row r="3" ht="19.5" customHeight="1" spans="1:6">
      <c r="A3" s="161" t="s">
        <v>2</v>
      </c>
      <c r="B3" s="162"/>
      <c r="C3" s="163"/>
      <c r="D3" s="164"/>
      <c r="E3" s="115"/>
      <c r="F3" s="158" t="s">
        <v>3</v>
      </c>
    </row>
    <row r="4" ht="19.5" customHeight="1" spans="1:6">
      <c r="A4" s="95" t="s">
        <v>675</v>
      </c>
      <c r="B4" s="165" t="s">
        <v>71</v>
      </c>
      <c r="C4" s="95" t="s">
        <v>72</v>
      </c>
      <c r="D4" s="96" t="s">
        <v>676</v>
      </c>
      <c r="E4" s="97"/>
      <c r="F4" s="116"/>
    </row>
    <row r="5" ht="18.75" customHeight="1" spans="1:6">
      <c r="A5" s="99"/>
      <c r="B5" s="166"/>
      <c r="C5" s="99"/>
      <c r="D5" s="95" t="s">
        <v>54</v>
      </c>
      <c r="E5" s="96" t="s">
        <v>73</v>
      </c>
      <c r="F5" s="95" t="s">
        <v>74</v>
      </c>
    </row>
    <row r="6" ht="17.25" customHeight="1" spans="1:6">
      <c r="A6" s="95">
        <v>1</v>
      </c>
      <c r="B6" s="167" t="s">
        <v>243</v>
      </c>
      <c r="C6" s="95">
        <v>3</v>
      </c>
      <c r="D6" s="95">
        <v>4</v>
      </c>
      <c r="E6" s="78">
        <v>5</v>
      </c>
      <c r="F6" s="78">
        <v>6</v>
      </c>
    </row>
    <row r="7" ht="17.25" customHeight="1" spans="1:6">
      <c r="A7" s="168"/>
      <c r="B7" s="169"/>
      <c r="C7" s="168"/>
      <c r="D7" s="168"/>
      <c r="E7" s="116"/>
      <c r="F7" s="78"/>
    </row>
    <row r="8" ht="22.5" customHeight="1" spans="1:6">
      <c r="A8" s="170" t="s">
        <v>54</v>
      </c>
      <c r="B8" s="171"/>
      <c r="C8" s="172"/>
      <c r="D8" s="173"/>
      <c r="E8" s="174"/>
      <c r="F8" s="174"/>
    </row>
    <row r="9" customHeight="1" spans="1:10">
      <c r="A9" s="175" t="s">
        <v>672</v>
      </c>
      <c r="B9" s="175"/>
      <c r="C9" s="175"/>
      <c r="D9" s="175"/>
      <c r="E9" s="175"/>
      <c r="F9" s="175"/>
      <c r="G9" s="175"/>
      <c r="H9" s="175"/>
      <c r="I9" s="175"/>
      <c r="J9" s="175"/>
    </row>
  </sheetData>
  <mergeCells count="8">
    <mergeCell ref="A2:F2"/>
    <mergeCell ref="A3:C3"/>
    <mergeCell ref="D4:F4"/>
    <mergeCell ref="A8:C8"/>
    <mergeCell ref="A9:J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Q21"/>
  <sheetViews>
    <sheetView showGridLines="0" zoomScale="115" zoomScaleNormal="115" topLeftCell="A4" workbookViewId="0">
      <selection activeCell="H20" sqref="H10 H11 H15 H17 H19 H20"/>
    </sheetView>
  </sheetViews>
  <sheetFormatPr defaultColWidth="8.57142857142857" defaultRowHeight="12.75" customHeight="1"/>
  <cols>
    <col min="1" max="1" width="17.5714285714286" style="117" customWidth="1"/>
    <col min="2" max="2" width="15.1428571428571" style="117" customWidth="1"/>
    <col min="3" max="3" width="17" style="117" customWidth="1"/>
    <col min="4" max="5" width="9" style="117" customWidth="1"/>
    <col min="6" max="6" width="13" style="67" customWidth="1"/>
    <col min="7" max="8" width="13" style="117" customWidth="1"/>
    <col min="9" max="10" width="13" style="68" customWidth="1"/>
    <col min="11" max="12" width="13" style="117" customWidth="1"/>
    <col min="13" max="17" width="13" style="67" customWidth="1"/>
    <col min="18" max="16384" width="8.57142857142857" style="67" customWidth="1"/>
  </cols>
  <sheetData>
    <row r="1" ht="17.25" customHeight="1" spans="1:17">
      <c r="A1" s="118"/>
      <c r="B1" s="119"/>
      <c r="C1" s="119"/>
      <c r="D1" s="119"/>
      <c r="E1" s="119"/>
      <c r="F1" s="120"/>
      <c r="G1" s="119"/>
      <c r="H1" s="119"/>
      <c r="I1" s="85"/>
      <c r="J1" s="85"/>
      <c r="K1" s="119"/>
      <c r="L1" s="144"/>
      <c r="M1" s="145"/>
      <c r="N1" s="145"/>
      <c r="O1" s="145"/>
      <c r="P1" s="145"/>
      <c r="Q1" s="85" t="s">
        <v>677</v>
      </c>
    </row>
    <row r="2" ht="45" customHeight="1" spans="1:17">
      <c r="A2" s="121" t="s">
        <v>678</v>
      </c>
      <c r="B2" s="122"/>
      <c r="C2" s="122"/>
      <c r="D2" s="122"/>
      <c r="E2" s="122"/>
      <c r="F2" s="123"/>
      <c r="G2" s="122"/>
      <c r="H2" s="122"/>
      <c r="I2" s="146"/>
      <c r="J2" s="146"/>
      <c r="K2" s="122"/>
      <c r="L2" s="122"/>
      <c r="M2" s="123"/>
      <c r="N2" s="123"/>
      <c r="O2" s="123"/>
      <c r="P2" s="123"/>
      <c r="Q2" s="123"/>
    </row>
    <row r="3" ht="18.75" customHeight="1" spans="1:17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85" t="s">
        <v>251</v>
      </c>
    </row>
    <row r="4" ht="21.75" customHeight="1" spans="1:17">
      <c r="A4" s="125" t="s">
        <v>679</v>
      </c>
      <c r="B4" s="125" t="s">
        <v>680</v>
      </c>
      <c r="C4" s="125" t="s">
        <v>681</v>
      </c>
      <c r="D4" s="126" t="s">
        <v>682</v>
      </c>
      <c r="E4" s="126" t="s">
        <v>683</v>
      </c>
      <c r="F4" s="127" t="s">
        <v>684</v>
      </c>
      <c r="G4" s="128" t="s">
        <v>267</v>
      </c>
      <c r="H4" s="129"/>
      <c r="I4" s="147"/>
      <c r="J4" s="147"/>
      <c r="K4" s="129"/>
      <c r="L4" s="129"/>
      <c r="M4" s="147"/>
      <c r="N4" s="147"/>
      <c r="O4" s="147"/>
      <c r="P4" s="147"/>
      <c r="Q4" s="153"/>
    </row>
    <row r="5" ht="21.75" customHeight="1" spans="1:17">
      <c r="A5" s="130"/>
      <c r="B5" s="130" t="s">
        <v>685</v>
      </c>
      <c r="C5" s="130" t="s">
        <v>686</v>
      </c>
      <c r="D5" s="130" t="s">
        <v>682</v>
      </c>
      <c r="E5" s="130" t="s">
        <v>687</v>
      </c>
      <c r="F5" s="131"/>
      <c r="G5" s="130" t="s">
        <v>54</v>
      </c>
      <c r="H5" s="132" t="s">
        <v>57</v>
      </c>
      <c r="I5" s="132" t="s">
        <v>688</v>
      </c>
      <c r="J5" s="132" t="s">
        <v>689</v>
      </c>
      <c r="K5" s="148" t="s">
        <v>690</v>
      </c>
      <c r="L5" s="149" t="s">
        <v>61</v>
      </c>
      <c r="M5" s="150"/>
      <c r="N5" s="150"/>
      <c r="O5" s="150"/>
      <c r="P5" s="150"/>
      <c r="Q5" s="153"/>
    </row>
    <row r="6" ht="36" customHeight="1" spans="1:17">
      <c r="A6" s="133"/>
      <c r="B6" s="133"/>
      <c r="C6" s="133"/>
      <c r="D6" s="133"/>
      <c r="E6" s="133"/>
      <c r="F6" s="134"/>
      <c r="G6" s="130"/>
      <c r="H6" s="133"/>
      <c r="I6" s="133" t="s">
        <v>56</v>
      </c>
      <c r="J6" s="133"/>
      <c r="K6" s="151"/>
      <c r="L6" s="133" t="s">
        <v>56</v>
      </c>
      <c r="M6" s="133" t="s">
        <v>62</v>
      </c>
      <c r="N6" s="133" t="s">
        <v>276</v>
      </c>
      <c r="O6" s="133" t="s">
        <v>64</v>
      </c>
      <c r="P6" s="133" t="s">
        <v>65</v>
      </c>
      <c r="Q6" s="133" t="s">
        <v>66</v>
      </c>
    </row>
    <row r="7" ht="15" customHeight="1" spans="1:17">
      <c r="A7" s="135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</row>
    <row r="8" ht="26.25" customHeight="1" spans="1:17">
      <c r="A8" s="136" t="s">
        <v>68</v>
      </c>
      <c r="B8" s="82"/>
      <c r="C8" s="82"/>
      <c r="D8" s="82"/>
      <c r="E8" s="82"/>
      <c r="F8" s="137">
        <v>13.012</v>
      </c>
      <c r="G8" s="18">
        <v>13.012</v>
      </c>
      <c r="H8" s="18">
        <v>13.012</v>
      </c>
      <c r="I8" s="137"/>
      <c r="J8" s="137"/>
      <c r="K8" s="152"/>
      <c r="L8" s="18"/>
      <c r="M8" s="137"/>
      <c r="N8" s="137"/>
      <c r="O8" s="137"/>
      <c r="P8" s="137"/>
      <c r="Q8" s="137"/>
    </row>
    <row r="9" ht="26.25" customHeight="1" spans="1:17">
      <c r="A9" s="138" t="s">
        <v>549</v>
      </c>
      <c r="B9" s="82"/>
      <c r="C9" s="82"/>
      <c r="D9" s="82"/>
      <c r="E9" s="82"/>
      <c r="F9" s="137">
        <v>1.82</v>
      </c>
      <c r="G9" s="18">
        <v>1.82</v>
      </c>
      <c r="H9" s="18">
        <v>1.82</v>
      </c>
      <c r="I9" s="137"/>
      <c r="J9" s="137"/>
      <c r="K9" s="152"/>
      <c r="L9" s="18"/>
      <c r="M9" s="137"/>
      <c r="N9" s="137"/>
      <c r="O9" s="137"/>
      <c r="P9" s="137"/>
      <c r="Q9" s="137"/>
    </row>
    <row r="10" ht="26.25" customHeight="1" spans="1:17">
      <c r="A10" s="138" t="s">
        <v>691</v>
      </c>
      <c r="B10" s="136" t="s">
        <v>692</v>
      </c>
      <c r="C10" s="136" t="s">
        <v>693</v>
      </c>
      <c r="D10" s="82" t="s">
        <v>694</v>
      </c>
      <c r="E10" s="82" t="s">
        <v>243</v>
      </c>
      <c r="F10" s="137">
        <v>1.1</v>
      </c>
      <c r="G10" s="18">
        <v>1.1</v>
      </c>
      <c r="H10" s="18">
        <v>1.1</v>
      </c>
      <c r="I10" s="137"/>
      <c r="J10" s="137"/>
      <c r="K10" s="152"/>
      <c r="L10" s="18"/>
      <c r="M10" s="137"/>
      <c r="N10" s="137"/>
      <c r="O10" s="137"/>
      <c r="P10" s="137"/>
      <c r="Q10" s="137"/>
    </row>
    <row r="11" ht="26.25" customHeight="1" spans="1:17">
      <c r="A11" s="138" t="s">
        <v>691</v>
      </c>
      <c r="B11" s="136" t="s">
        <v>695</v>
      </c>
      <c r="C11" s="136" t="s">
        <v>696</v>
      </c>
      <c r="D11" s="82" t="s">
        <v>697</v>
      </c>
      <c r="E11" s="82" t="s">
        <v>661</v>
      </c>
      <c r="F11" s="137">
        <v>0.72</v>
      </c>
      <c r="G11" s="18">
        <v>0.72</v>
      </c>
      <c r="H11" s="18">
        <v>0.72</v>
      </c>
      <c r="I11" s="137"/>
      <c r="J11" s="137"/>
      <c r="K11" s="152"/>
      <c r="L11" s="18"/>
      <c r="M11" s="137"/>
      <c r="N11" s="137"/>
      <c r="O11" s="137"/>
      <c r="P11" s="137"/>
      <c r="Q11" s="137"/>
    </row>
    <row r="12" ht="26.25" customHeight="1" spans="1:17">
      <c r="A12" s="138" t="s">
        <v>698</v>
      </c>
      <c r="B12" s="139"/>
      <c r="C12" s="139"/>
      <c r="D12" s="139"/>
      <c r="E12" s="139"/>
      <c r="F12" s="137">
        <v>2.1</v>
      </c>
      <c r="G12" s="18">
        <v>2.1</v>
      </c>
      <c r="H12" s="18">
        <v>2.1</v>
      </c>
      <c r="I12" s="137"/>
      <c r="J12" s="137"/>
      <c r="K12" s="152"/>
      <c r="L12" s="18"/>
      <c r="M12" s="137"/>
      <c r="N12" s="137"/>
      <c r="O12" s="137"/>
      <c r="P12" s="137"/>
      <c r="Q12" s="137"/>
    </row>
    <row r="13" ht="26.25" customHeight="1" spans="1:17">
      <c r="A13" s="138" t="s">
        <v>699</v>
      </c>
      <c r="B13" s="136" t="s">
        <v>700</v>
      </c>
      <c r="C13" s="136" t="s">
        <v>701</v>
      </c>
      <c r="D13" s="82" t="s">
        <v>702</v>
      </c>
      <c r="E13" s="82" t="s">
        <v>703</v>
      </c>
      <c r="F13" s="137">
        <v>2.1</v>
      </c>
      <c r="G13" s="18">
        <v>2.1</v>
      </c>
      <c r="H13" s="18">
        <v>2.1</v>
      </c>
      <c r="I13" s="137"/>
      <c r="J13" s="137"/>
      <c r="K13" s="152"/>
      <c r="L13" s="18"/>
      <c r="M13" s="137"/>
      <c r="N13" s="137"/>
      <c r="O13" s="137"/>
      <c r="P13" s="137"/>
      <c r="Q13" s="137"/>
    </row>
    <row r="14" ht="26.25" customHeight="1" spans="1:17">
      <c r="A14" s="138" t="s">
        <v>591</v>
      </c>
      <c r="B14" s="139"/>
      <c r="C14" s="139"/>
      <c r="D14" s="139"/>
      <c r="E14" s="139"/>
      <c r="F14" s="137">
        <v>1.1</v>
      </c>
      <c r="G14" s="18">
        <v>1.1</v>
      </c>
      <c r="H14" s="18">
        <v>1.1</v>
      </c>
      <c r="I14" s="137"/>
      <c r="J14" s="137"/>
      <c r="K14" s="152"/>
      <c r="L14" s="18"/>
      <c r="M14" s="137"/>
      <c r="N14" s="137"/>
      <c r="O14" s="137"/>
      <c r="P14" s="137"/>
      <c r="Q14" s="137"/>
    </row>
    <row r="15" ht="26.25" customHeight="1" spans="1:17">
      <c r="A15" s="138" t="s">
        <v>704</v>
      </c>
      <c r="B15" s="136" t="s">
        <v>692</v>
      </c>
      <c r="C15" s="136" t="s">
        <v>693</v>
      </c>
      <c r="D15" s="82" t="s">
        <v>694</v>
      </c>
      <c r="E15" s="82" t="s">
        <v>243</v>
      </c>
      <c r="F15" s="137">
        <v>1.1</v>
      </c>
      <c r="G15" s="18">
        <v>1.1</v>
      </c>
      <c r="H15" s="18">
        <v>1.1</v>
      </c>
      <c r="I15" s="137"/>
      <c r="J15" s="137"/>
      <c r="K15" s="152"/>
      <c r="L15" s="18"/>
      <c r="M15" s="137"/>
      <c r="N15" s="137"/>
      <c r="O15" s="137"/>
      <c r="P15" s="137"/>
      <c r="Q15" s="137"/>
    </row>
    <row r="16" ht="26.25" customHeight="1" spans="1:17">
      <c r="A16" s="138" t="s">
        <v>613</v>
      </c>
      <c r="B16" s="139"/>
      <c r="C16" s="139"/>
      <c r="D16" s="139"/>
      <c r="E16" s="139"/>
      <c r="F16" s="137">
        <v>7.992</v>
      </c>
      <c r="G16" s="18">
        <v>7.992</v>
      </c>
      <c r="H16" s="18">
        <v>7.992</v>
      </c>
      <c r="I16" s="137"/>
      <c r="J16" s="137"/>
      <c r="K16" s="152"/>
      <c r="L16" s="18"/>
      <c r="M16" s="137"/>
      <c r="N16" s="137"/>
      <c r="O16" s="137"/>
      <c r="P16" s="137"/>
      <c r="Q16" s="137"/>
    </row>
    <row r="17" ht="26.25" customHeight="1" spans="1:17">
      <c r="A17" s="138" t="s">
        <v>705</v>
      </c>
      <c r="B17" s="136" t="s">
        <v>706</v>
      </c>
      <c r="C17" s="136" t="s">
        <v>707</v>
      </c>
      <c r="D17" s="82" t="s">
        <v>694</v>
      </c>
      <c r="E17" s="82" t="s">
        <v>242</v>
      </c>
      <c r="F17" s="137">
        <v>1.6</v>
      </c>
      <c r="G17" s="18">
        <v>1.6</v>
      </c>
      <c r="H17" s="18">
        <v>1.6</v>
      </c>
      <c r="I17" s="137"/>
      <c r="J17" s="137"/>
      <c r="K17" s="152"/>
      <c r="L17" s="18"/>
      <c r="M17" s="137"/>
      <c r="N17" s="137"/>
      <c r="O17" s="137"/>
      <c r="P17" s="137"/>
      <c r="Q17" s="137"/>
    </row>
    <row r="18" ht="26.25" customHeight="1" spans="1:17">
      <c r="A18" s="138" t="s">
        <v>705</v>
      </c>
      <c r="B18" s="136" t="s">
        <v>700</v>
      </c>
      <c r="C18" s="136" t="s">
        <v>701</v>
      </c>
      <c r="D18" s="82" t="s">
        <v>702</v>
      </c>
      <c r="E18" s="82" t="s">
        <v>708</v>
      </c>
      <c r="F18" s="137">
        <v>4.242</v>
      </c>
      <c r="G18" s="18">
        <v>4.242</v>
      </c>
      <c r="H18" s="18">
        <v>4.242</v>
      </c>
      <c r="I18" s="137"/>
      <c r="J18" s="137"/>
      <c r="K18" s="152"/>
      <c r="L18" s="18"/>
      <c r="M18" s="137"/>
      <c r="N18" s="137"/>
      <c r="O18" s="137"/>
      <c r="P18" s="137"/>
      <c r="Q18" s="137"/>
    </row>
    <row r="19" ht="26.25" customHeight="1" spans="1:17">
      <c r="A19" s="138" t="s">
        <v>705</v>
      </c>
      <c r="B19" s="136" t="s">
        <v>692</v>
      </c>
      <c r="C19" s="136" t="s">
        <v>693</v>
      </c>
      <c r="D19" s="82" t="s">
        <v>694</v>
      </c>
      <c r="E19" s="82" t="s">
        <v>242</v>
      </c>
      <c r="F19" s="137">
        <v>0.5</v>
      </c>
      <c r="G19" s="18">
        <v>0.5</v>
      </c>
      <c r="H19" s="18">
        <v>0.5</v>
      </c>
      <c r="I19" s="137"/>
      <c r="J19" s="137"/>
      <c r="K19" s="152"/>
      <c r="L19" s="18"/>
      <c r="M19" s="137"/>
      <c r="N19" s="137"/>
      <c r="O19" s="137"/>
      <c r="P19" s="137"/>
      <c r="Q19" s="137"/>
    </row>
    <row r="20" ht="26.25" customHeight="1" spans="1:17">
      <c r="A20" s="138" t="s">
        <v>705</v>
      </c>
      <c r="B20" s="136" t="s">
        <v>692</v>
      </c>
      <c r="C20" s="136" t="s">
        <v>693</v>
      </c>
      <c r="D20" s="82" t="s">
        <v>694</v>
      </c>
      <c r="E20" s="82" t="s">
        <v>244</v>
      </c>
      <c r="F20" s="137">
        <v>1.65</v>
      </c>
      <c r="G20" s="18">
        <v>1.65</v>
      </c>
      <c r="H20" s="18">
        <v>1.65</v>
      </c>
      <c r="I20" s="137"/>
      <c r="J20" s="137"/>
      <c r="K20" s="152"/>
      <c r="L20" s="18"/>
      <c r="M20" s="137"/>
      <c r="N20" s="137"/>
      <c r="O20" s="137"/>
      <c r="P20" s="137"/>
      <c r="Q20" s="137"/>
    </row>
    <row r="21" ht="26.25" customHeight="1" spans="1:17">
      <c r="A21" s="140" t="s">
        <v>54</v>
      </c>
      <c r="B21" s="141"/>
      <c r="C21" s="141"/>
      <c r="D21" s="142"/>
      <c r="E21" s="143"/>
      <c r="F21" s="137">
        <v>13.012</v>
      </c>
      <c r="G21" s="18">
        <v>13.012</v>
      </c>
      <c r="H21" s="18">
        <v>13.012</v>
      </c>
      <c r="I21" s="137"/>
      <c r="J21" s="137"/>
      <c r="K21" s="152"/>
      <c r="L21" s="18"/>
      <c r="M21" s="137"/>
      <c r="N21" s="137"/>
      <c r="O21" s="137"/>
      <c r="P21" s="137"/>
      <c r="Q21" s="137"/>
    </row>
  </sheetData>
  <mergeCells count="16">
    <mergeCell ref="A2:Q2"/>
    <mergeCell ref="A3:P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0"/>
  <sheetViews>
    <sheetView workbookViewId="0">
      <selection activeCell="F14" sqref="F14"/>
    </sheetView>
  </sheetViews>
  <sheetFormatPr defaultColWidth="9.14285714285714" defaultRowHeight="14.25" customHeight="1"/>
  <cols>
    <col min="1" max="1" width="14.8571428571429" style="86" customWidth="1"/>
    <col min="2" max="3" width="10.2857142857143" style="86" customWidth="1"/>
    <col min="4" max="4" width="20.5714285714286" style="86" customWidth="1"/>
    <col min="5" max="5" width="28" style="86" customWidth="1"/>
    <col min="6" max="6" width="15.2857142857143" style="86" customWidth="1"/>
    <col min="7" max="7" width="11.7142857142857" style="86" customWidth="1"/>
    <col min="8" max="8" width="12" style="86" customWidth="1"/>
    <col min="9" max="11" width="10" style="86" customWidth="1"/>
    <col min="12" max="12" width="13" style="86" customWidth="1"/>
    <col min="13" max="15" width="9.14285714285714" style="86" customWidth="1"/>
    <col min="16" max="16" width="12.7142857142857" style="86" customWidth="1"/>
    <col min="17" max="17" width="9.14285714285714" style="86" customWidth="1"/>
    <col min="18" max="18" width="10.4285714285714" style="86" customWidth="1"/>
    <col min="19" max="16384" width="9.14285714285714" style="86" customWidth="1"/>
  </cols>
  <sheetData>
    <row r="1" ht="17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114"/>
      <c r="O1" s="114"/>
      <c r="Q1" s="88"/>
      <c r="R1" s="88" t="s">
        <v>709</v>
      </c>
    </row>
    <row r="2" ht="36" customHeight="1" spans="1:18">
      <c r="A2" s="90" t="s">
        <v>710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ht="21.75" customHeight="1" spans="1:18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14"/>
      <c r="O3" s="114"/>
      <c r="Q3" s="115"/>
      <c r="R3" s="115" t="s">
        <v>251</v>
      </c>
    </row>
    <row r="4" ht="15.75" customHeight="1" spans="1:18">
      <c r="A4" s="100" t="s">
        <v>679</v>
      </c>
      <c r="B4" s="100" t="s">
        <v>711</v>
      </c>
      <c r="C4" s="100" t="s">
        <v>712</v>
      </c>
      <c r="D4" s="100" t="s">
        <v>713</v>
      </c>
      <c r="E4" s="95" t="s">
        <v>714</v>
      </c>
      <c r="F4" s="95" t="s">
        <v>715</v>
      </c>
      <c r="G4" s="100" t="s">
        <v>716</v>
      </c>
      <c r="H4" s="96" t="s">
        <v>267</v>
      </c>
      <c r="I4" s="97"/>
      <c r="J4" s="97"/>
      <c r="K4" s="97"/>
      <c r="L4" s="97"/>
      <c r="M4" s="97"/>
      <c r="N4" s="97"/>
      <c r="O4" s="97"/>
      <c r="P4" s="97"/>
      <c r="Q4" s="97"/>
      <c r="R4" s="116"/>
    </row>
    <row r="5" ht="17.25" customHeight="1" spans="1:18">
      <c r="A5" s="109"/>
      <c r="B5" s="109"/>
      <c r="C5" s="109"/>
      <c r="D5" s="99"/>
      <c r="E5" s="99"/>
      <c r="F5" s="99"/>
      <c r="G5" s="109"/>
      <c r="H5" s="99" t="s">
        <v>54</v>
      </c>
      <c r="I5" s="100" t="s">
        <v>57</v>
      </c>
      <c r="J5" s="100" t="s">
        <v>717</v>
      </c>
      <c r="K5" s="100" t="s">
        <v>689</v>
      </c>
      <c r="L5" s="100" t="s">
        <v>690</v>
      </c>
      <c r="M5" s="96" t="s">
        <v>61</v>
      </c>
      <c r="N5" s="97"/>
      <c r="O5" s="97"/>
      <c r="P5" s="97"/>
      <c r="Q5" s="97"/>
      <c r="R5" s="116"/>
    </row>
    <row r="6" ht="40.5" customHeight="1" spans="1:18">
      <c r="A6" s="110"/>
      <c r="B6" s="110"/>
      <c r="C6" s="110"/>
      <c r="D6" s="98"/>
      <c r="E6" s="98"/>
      <c r="F6" s="98"/>
      <c r="G6" s="110"/>
      <c r="H6" s="98"/>
      <c r="I6" s="109" t="s">
        <v>56</v>
      </c>
      <c r="J6" s="110"/>
      <c r="K6" s="110"/>
      <c r="L6" s="98"/>
      <c r="M6" s="109" t="s">
        <v>56</v>
      </c>
      <c r="N6" s="109" t="s">
        <v>62</v>
      </c>
      <c r="O6" s="109" t="s">
        <v>63</v>
      </c>
      <c r="P6" s="109" t="s">
        <v>64</v>
      </c>
      <c r="Q6" s="109" t="s">
        <v>65</v>
      </c>
      <c r="R6" s="109" t="s">
        <v>66</v>
      </c>
    </row>
    <row r="7" ht="15" customHeight="1" spans="1:18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</row>
    <row r="8" ht="24.75" customHeight="1" spans="1:18">
      <c r="A8" s="111" t="s">
        <v>45</v>
      </c>
      <c r="B8" s="111"/>
      <c r="C8" s="111"/>
      <c r="D8" s="112" t="s">
        <v>45</v>
      </c>
      <c r="E8" s="112"/>
      <c r="F8" s="112"/>
      <c r="G8" s="111"/>
      <c r="H8" s="113" t="s">
        <v>45</v>
      </c>
      <c r="I8" s="113" t="s">
        <v>45</v>
      </c>
      <c r="J8" s="113" t="s">
        <v>45</v>
      </c>
      <c r="K8" s="113" t="s">
        <v>45</v>
      </c>
      <c r="L8" s="112" t="s">
        <v>45</v>
      </c>
      <c r="M8" s="113" t="s">
        <v>45</v>
      </c>
      <c r="N8" s="113" t="s">
        <v>45</v>
      </c>
      <c r="O8" s="112" t="s">
        <v>45</v>
      </c>
      <c r="P8" s="113" t="s">
        <v>45</v>
      </c>
      <c r="Q8" s="112" t="s">
        <v>45</v>
      </c>
      <c r="R8" s="113" t="s">
        <v>45</v>
      </c>
    </row>
    <row r="9" ht="24" customHeight="1" spans="1:18">
      <c r="A9" s="111"/>
      <c r="B9" s="111" t="s">
        <v>45</v>
      </c>
      <c r="C9" s="111" t="s">
        <v>45</v>
      </c>
      <c r="D9" s="112"/>
      <c r="E9" s="112" t="s">
        <v>45</v>
      </c>
      <c r="F9" s="112" t="s">
        <v>45</v>
      </c>
      <c r="G9" s="111" t="s">
        <v>45</v>
      </c>
      <c r="H9" s="112" t="s">
        <v>45</v>
      </c>
      <c r="I9" s="112" t="s">
        <v>45</v>
      </c>
      <c r="J9" s="112" t="s">
        <v>45</v>
      </c>
      <c r="K9" s="112" t="s">
        <v>45</v>
      </c>
      <c r="L9" s="112" t="s">
        <v>45</v>
      </c>
      <c r="M9" s="112" t="s">
        <v>45</v>
      </c>
      <c r="N9" s="113" t="s">
        <v>45</v>
      </c>
      <c r="O9" s="112" t="s">
        <v>45</v>
      </c>
      <c r="P9" s="113" t="s">
        <v>45</v>
      </c>
      <c r="Q9" s="112" t="s">
        <v>45</v>
      </c>
      <c r="R9" s="113" t="s">
        <v>45</v>
      </c>
    </row>
    <row r="10" customHeight="1" spans="1:10">
      <c r="A10" s="47" t="s">
        <v>672</v>
      </c>
      <c r="B10" s="47"/>
      <c r="C10" s="47"/>
      <c r="D10" s="47"/>
      <c r="E10" s="47"/>
      <c r="F10" s="47"/>
      <c r="G10" s="47"/>
      <c r="H10" s="47"/>
      <c r="I10" s="47"/>
      <c r="J10" s="47"/>
    </row>
  </sheetData>
  <mergeCells count="17">
    <mergeCell ref="A2:R2"/>
    <mergeCell ref="A3:I3"/>
    <mergeCell ref="H4:R4"/>
    <mergeCell ref="M5:R5"/>
    <mergeCell ref="A10:J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5416666666667" right="0.385416666666667" top="0.583333333333333" bottom="0.583333333333333" header="0.5" footer="0.5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10"/>
  <sheetViews>
    <sheetView workbookViewId="0">
      <selection activeCell="F14" sqref="F14"/>
    </sheetView>
  </sheetViews>
  <sheetFormatPr defaultColWidth="9.14285714285714" defaultRowHeight="14.25" customHeight="1"/>
  <cols>
    <col min="1" max="1" width="22.8571428571429" style="86" customWidth="1"/>
    <col min="2" max="2" width="14" style="86" customWidth="1"/>
    <col min="3" max="5" width="18.4285714285714" style="86" customWidth="1"/>
    <col min="6" max="16375" width="9.14285714285714" style="68" customWidth="1"/>
    <col min="16376" max="16384" width="9.14285714285714" style="68"/>
  </cols>
  <sheetData>
    <row r="1" ht="13.5" customHeight="1" spans="1:5">
      <c r="A1" s="87"/>
      <c r="B1" s="87"/>
      <c r="C1" s="87"/>
      <c r="D1" s="88"/>
      <c r="E1" s="85" t="s">
        <v>718</v>
      </c>
    </row>
    <row r="2" ht="45" customHeight="1" spans="1:5">
      <c r="A2" s="89" t="s">
        <v>719</v>
      </c>
      <c r="B2" s="90"/>
      <c r="C2" s="90"/>
      <c r="D2" s="90"/>
      <c r="E2" s="90"/>
    </row>
    <row r="3" ht="18" customHeight="1" spans="1:5">
      <c r="A3" s="91" t="s">
        <v>2</v>
      </c>
      <c r="B3" s="92"/>
      <c r="C3" s="92"/>
      <c r="D3" s="93"/>
      <c r="E3" s="94" t="s">
        <v>251</v>
      </c>
    </row>
    <row r="4" ht="19.5" customHeight="1" spans="1:5">
      <c r="A4" s="95" t="s">
        <v>720</v>
      </c>
      <c r="B4" s="96" t="s">
        <v>267</v>
      </c>
      <c r="C4" s="97"/>
      <c r="D4" s="97"/>
      <c r="E4" s="97"/>
    </row>
    <row r="5" ht="40.5" customHeight="1" spans="1:5">
      <c r="A5" s="98"/>
      <c r="B5" s="99" t="s">
        <v>54</v>
      </c>
      <c r="C5" s="100" t="s">
        <v>57</v>
      </c>
      <c r="D5" s="101" t="s">
        <v>688</v>
      </c>
      <c r="E5" s="78" t="s">
        <v>721</v>
      </c>
    </row>
    <row r="6" ht="19.5" customHeight="1" spans="1:5">
      <c r="A6" s="78">
        <v>1</v>
      </c>
      <c r="B6" s="78">
        <v>2</v>
      </c>
      <c r="C6" s="78">
        <v>3</v>
      </c>
      <c r="D6" s="102">
        <v>4</v>
      </c>
      <c r="E6" s="78">
        <v>5</v>
      </c>
    </row>
    <row r="7" ht="19.5" customHeight="1" spans="1:5">
      <c r="A7" s="84" t="s">
        <v>45</v>
      </c>
      <c r="B7" s="103" t="s">
        <v>45</v>
      </c>
      <c r="C7" s="103" t="s">
        <v>45</v>
      </c>
      <c r="D7" s="104" t="s">
        <v>45</v>
      </c>
      <c r="E7" s="103" t="s">
        <v>45</v>
      </c>
    </row>
    <row r="8" ht="19.5" customHeight="1" spans="1:5">
      <c r="A8" s="105" t="s">
        <v>45</v>
      </c>
      <c r="B8" s="103" t="s">
        <v>45</v>
      </c>
      <c r="C8" s="103" t="s">
        <v>45</v>
      </c>
      <c r="D8" s="104" t="s">
        <v>45</v>
      </c>
      <c r="E8" s="103" t="s">
        <v>45</v>
      </c>
    </row>
    <row r="9" ht="19.5" customHeight="1" spans="1:5">
      <c r="A9" s="106" t="s">
        <v>54</v>
      </c>
      <c r="B9" s="103" t="s">
        <v>45</v>
      </c>
      <c r="C9" s="103" t="s">
        <v>45</v>
      </c>
      <c r="D9" s="104" t="s">
        <v>45</v>
      </c>
      <c r="E9" s="103" t="s">
        <v>45</v>
      </c>
    </row>
    <row r="10" customHeight="1" spans="1:10">
      <c r="A10" s="47" t="s">
        <v>672</v>
      </c>
      <c r="B10" s="47"/>
      <c r="C10" s="47"/>
      <c r="D10" s="47"/>
      <c r="E10" s="47"/>
      <c r="F10" s="47"/>
      <c r="G10" s="47"/>
      <c r="H10" s="47"/>
      <c r="I10" s="47"/>
      <c r="J10" s="47"/>
    </row>
  </sheetData>
  <mergeCells count="5">
    <mergeCell ref="A2:E2"/>
    <mergeCell ref="A3:D3"/>
    <mergeCell ref="B4:D4"/>
    <mergeCell ref="A10:J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K9"/>
  <sheetViews>
    <sheetView workbookViewId="0">
      <selection activeCell="A10" sqref="$A10:$XFD10"/>
    </sheetView>
  </sheetViews>
  <sheetFormatPr defaultColWidth="9.14285714285714" defaultRowHeight="12" customHeight="1"/>
  <cols>
    <col min="1" max="1" width="21.7142857142857" style="66" customWidth="1"/>
    <col min="2" max="2" width="14" style="67" customWidth="1"/>
    <col min="3" max="3" width="22.5714285714286" style="66" customWidth="1"/>
    <col min="4" max="4" width="18.1428571428571" style="66" customWidth="1"/>
    <col min="5" max="5" width="19.4285714285714" style="66" customWidth="1"/>
    <col min="6" max="6" width="16.8571428571429" style="66" customWidth="1"/>
    <col min="7" max="7" width="8.85714285714286" style="68" customWidth="1"/>
    <col min="8" max="8" width="16" style="66" customWidth="1"/>
    <col min="9" max="9" width="8.42857142857143" style="68" customWidth="1"/>
    <col min="10" max="10" width="14.4285714285714" style="68" customWidth="1"/>
    <col min="11" max="11" width="45.4285714285714" style="67" customWidth="1"/>
    <col min="12" max="16384" width="9.14285714285714" style="67" customWidth="1"/>
  </cols>
  <sheetData>
    <row r="1" ht="15.75" customHeight="1" spans="11:11">
      <c r="K1" s="85" t="s">
        <v>722</v>
      </c>
    </row>
    <row r="2" s="64" customFormat="1" ht="45" customHeight="1" spans="1:11">
      <c r="A2" s="69" t="s">
        <v>723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5" customFormat="1" ht="15.75" customHeight="1" spans="1:11">
      <c r="A3" s="72" t="s">
        <v>2</v>
      </c>
      <c r="B3" s="73"/>
      <c r="C3" s="74"/>
      <c r="D3" s="74"/>
      <c r="E3" s="74"/>
      <c r="F3" s="74"/>
      <c r="G3" s="73"/>
      <c r="H3" s="74"/>
      <c r="I3" s="73"/>
      <c r="J3" s="73"/>
      <c r="K3" s="73"/>
    </row>
    <row r="4" ht="60" customHeight="1" spans="1:11">
      <c r="A4" s="75" t="s">
        <v>724</v>
      </c>
      <c r="B4" s="76" t="s">
        <v>261</v>
      </c>
      <c r="C4" s="75" t="s">
        <v>473</v>
      </c>
      <c r="D4" s="75" t="s">
        <v>474</v>
      </c>
      <c r="E4" s="75" t="s">
        <v>475</v>
      </c>
      <c r="F4" s="75" t="s">
        <v>476</v>
      </c>
      <c r="G4" s="77" t="s">
        <v>477</v>
      </c>
      <c r="H4" s="75" t="s">
        <v>478</v>
      </c>
      <c r="I4" s="77" t="s">
        <v>479</v>
      </c>
      <c r="J4" s="77" t="s">
        <v>480</v>
      </c>
      <c r="K4" s="76" t="s">
        <v>481</v>
      </c>
    </row>
    <row r="5" ht="15" customHeight="1" spans="1:11">
      <c r="A5" s="78">
        <v>1</v>
      </c>
      <c r="B5" s="79">
        <v>2</v>
      </c>
      <c r="C5" s="78">
        <v>3</v>
      </c>
      <c r="D5" s="79">
        <v>4</v>
      </c>
      <c r="E5" s="78">
        <v>5</v>
      </c>
      <c r="F5" s="79">
        <v>6</v>
      </c>
      <c r="G5" s="78">
        <v>7</v>
      </c>
      <c r="H5" s="79">
        <v>8</v>
      </c>
      <c r="I5" s="78">
        <v>9</v>
      </c>
      <c r="J5" s="79">
        <v>10</v>
      </c>
      <c r="K5" s="79">
        <v>11</v>
      </c>
    </row>
    <row r="6" ht="24" customHeight="1" spans="1:11">
      <c r="A6" s="80" t="s">
        <v>45</v>
      </c>
      <c r="B6" s="81"/>
      <c r="C6" s="82"/>
      <c r="D6" s="82"/>
      <c r="E6" s="82"/>
      <c r="F6" s="82"/>
      <c r="G6" s="81"/>
      <c r="H6" s="82"/>
      <c r="I6" s="81"/>
      <c r="J6" s="81"/>
      <c r="K6" s="81"/>
    </row>
    <row r="7" ht="27" customHeight="1" spans="1:11">
      <c r="A7" s="80" t="s">
        <v>45</v>
      </c>
      <c r="B7" s="83" t="s">
        <v>45</v>
      </c>
      <c r="C7" s="84" t="s">
        <v>45</v>
      </c>
      <c r="D7" s="82"/>
      <c r="E7" s="82"/>
      <c r="F7" s="82"/>
      <c r="G7" s="81"/>
      <c r="H7" s="82"/>
      <c r="I7" s="81"/>
      <c r="J7" s="81"/>
      <c r="K7" s="81"/>
    </row>
    <row r="8" ht="27.75" customHeight="1" spans="1:11">
      <c r="A8" s="82"/>
      <c r="B8" s="81"/>
      <c r="C8" s="82"/>
      <c r="D8" s="80" t="s">
        <v>45</v>
      </c>
      <c r="E8" s="80" t="s">
        <v>45</v>
      </c>
      <c r="F8" s="80" t="s">
        <v>45</v>
      </c>
      <c r="G8" s="81" t="s">
        <v>45</v>
      </c>
      <c r="H8" s="80" t="s">
        <v>45</v>
      </c>
      <c r="I8" s="81" t="s">
        <v>45</v>
      </c>
      <c r="J8" s="81" t="s">
        <v>45</v>
      </c>
      <c r="K8" s="83" t="s">
        <v>45</v>
      </c>
    </row>
    <row r="9" customHeight="1" spans="1:10">
      <c r="A9" s="47" t="s">
        <v>672</v>
      </c>
      <c r="B9" s="47"/>
      <c r="C9" s="47"/>
      <c r="D9" s="47"/>
      <c r="E9" s="47"/>
      <c r="F9" s="47"/>
      <c r="G9" s="47"/>
      <c r="H9" s="47"/>
      <c r="I9" s="47"/>
      <c r="J9" s="47"/>
    </row>
  </sheetData>
  <mergeCells count="2">
    <mergeCell ref="A2:K2"/>
    <mergeCell ref="A9:J9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V15"/>
  <sheetViews>
    <sheetView tabSelected="1" workbookViewId="0">
      <selection activeCell="I20" sqref="I20"/>
    </sheetView>
  </sheetViews>
  <sheetFormatPr defaultColWidth="10.2857142857143" defaultRowHeight="14.25"/>
  <cols>
    <col min="1" max="1" width="29" style="53"/>
    <col min="2" max="2" width="18.7142857142857" style="53" customWidth="1"/>
    <col min="3" max="3" width="24.847619047619" style="53" customWidth="1"/>
    <col min="4" max="6" width="23.5714285714286" style="53" customWidth="1"/>
    <col min="7" max="7" width="25.1333333333333" style="53" customWidth="1"/>
    <col min="8" max="8" width="18.847619047619" style="53" customWidth="1"/>
    <col min="9" max="256" width="9.13333333333333" style="53"/>
  </cols>
  <sheetData>
    <row r="1" s="1" customFormat="1" ht="12.75" spans="1:256">
      <c r="A1" s="53"/>
      <c r="B1" s="53"/>
      <c r="C1" s="53"/>
      <c r="D1" s="53"/>
      <c r="E1" s="53"/>
      <c r="F1" s="53"/>
      <c r="G1" s="53"/>
      <c r="H1" s="4" t="s">
        <v>725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  <c r="IV1" s="53"/>
    </row>
    <row r="2" s="1" customFormat="1" ht="28.5" spans="1:256">
      <c r="A2" s="5" t="s">
        <v>726</v>
      </c>
      <c r="B2" s="5"/>
      <c r="C2" s="5"/>
      <c r="D2" s="5"/>
      <c r="E2" s="5"/>
      <c r="F2" s="5"/>
      <c r="G2" s="5"/>
      <c r="H2" s="5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</row>
    <row r="3" s="1" customFormat="1" ht="13.5" spans="1:256">
      <c r="A3" s="6" t="s">
        <v>2</v>
      </c>
      <c r="B3" s="6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="1" customFormat="1" ht="18" customHeight="1" spans="1:256">
      <c r="A4" s="8" t="s">
        <v>675</v>
      </c>
      <c r="B4" s="8" t="s">
        <v>727</v>
      </c>
      <c r="C4" s="8" t="s">
        <v>728</v>
      </c>
      <c r="D4" s="8" t="s">
        <v>729</v>
      </c>
      <c r="E4" s="8" t="s">
        <v>682</v>
      </c>
      <c r="F4" s="54" t="s">
        <v>730</v>
      </c>
      <c r="G4" s="9"/>
      <c r="H4" s="10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="1" customFormat="1" ht="18" customHeight="1" spans="1:256">
      <c r="A5" s="11"/>
      <c r="B5" s="11"/>
      <c r="C5" s="11"/>
      <c r="D5" s="11"/>
      <c r="E5" s="11"/>
      <c r="F5" s="13" t="s">
        <v>683</v>
      </c>
      <c r="G5" s="13" t="s">
        <v>731</v>
      </c>
      <c r="H5" s="13" t="s">
        <v>732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="1" customFormat="1" ht="21" customHeight="1" spans="1:256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="1" customFormat="1" ht="20" customHeight="1" spans="1:256">
      <c r="A7" s="55" t="s">
        <v>733</v>
      </c>
      <c r="B7" s="55" t="s">
        <v>734</v>
      </c>
      <c r="C7" s="55" t="s">
        <v>693</v>
      </c>
      <c r="D7" s="55" t="s">
        <v>692</v>
      </c>
      <c r="E7" s="55" t="s">
        <v>694</v>
      </c>
      <c r="F7" s="55">
        <v>4</v>
      </c>
      <c r="G7" s="55">
        <v>0.55</v>
      </c>
      <c r="H7" s="55">
        <f t="shared" ref="H7:H11" si="0">G7*F7</f>
        <v>2.2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="1" customFormat="1" ht="20" customHeight="1" spans="1:256">
      <c r="A8" s="55" t="s">
        <v>733</v>
      </c>
      <c r="B8" s="55" t="s">
        <v>734</v>
      </c>
      <c r="C8" s="55" t="s">
        <v>693</v>
      </c>
      <c r="D8" s="55" t="s">
        <v>692</v>
      </c>
      <c r="E8" s="55" t="s">
        <v>694</v>
      </c>
      <c r="F8" s="55">
        <v>1</v>
      </c>
      <c r="G8" s="55">
        <v>0.5</v>
      </c>
      <c r="H8" s="55">
        <f t="shared" si="0"/>
        <v>0.5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="1" customFormat="1" ht="20" customHeight="1" spans="1:256">
      <c r="A9" s="55" t="s">
        <v>733</v>
      </c>
      <c r="B9" s="55" t="s">
        <v>734</v>
      </c>
      <c r="C9" s="55" t="s">
        <v>693</v>
      </c>
      <c r="D9" s="55" t="s">
        <v>692</v>
      </c>
      <c r="E9" s="55" t="s">
        <v>694</v>
      </c>
      <c r="F9" s="55">
        <v>1</v>
      </c>
      <c r="G9" s="55">
        <v>0.55</v>
      </c>
      <c r="H9" s="55">
        <f t="shared" si="0"/>
        <v>0.55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="1" customFormat="1" ht="20" customHeight="1" spans="1:256">
      <c r="A10" s="55" t="s">
        <v>733</v>
      </c>
      <c r="B10" s="56" t="s">
        <v>734</v>
      </c>
      <c r="C10" s="56" t="s">
        <v>693</v>
      </c>
      <c r="D10" s="56" t="s">
        <v>692</v>
      </c>
      <c r="E10" s="56" t="s">
        <v>694</v>
      </c>
      <c r="F10" s="56">
        <v>1</v>
      </c>
      <c r="G10" s="55">
        <v>0.55</v>
      </c>
      <c r="H10" s="55">
        <f t="shared" si="0"/>
        <v>0.55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="1" customFormat="1" ht="20" customHeight="1" spans="1:256">
      <c r="A11" s="55" t="s">
        <v>733</v>
      </c>
      <c r="B11" s="57" t="s">
        <v>734</v>
      </c>
      <c r="C11" s="57" t="s">
        <v>693</v>
      </c>
      <c r="D11" s="57" t="s">
        <v>692</v>
      </c>
      <c r="E11" s="57" t="s">
        <v>694</v>
      </c>
      <c r="F11" s="57">
        <v>1</v>
      </c>
      <c r="G11" s="56">
        <v>0.55</v>
      </c>
      <c r="H11" s="56">
        <f t="shared" si="0"/>
        <v>0.55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ht="20" customHeight="1" spans="1:8">
      <c r="A12" s="55" t="s">
        <v>733</v>
      </c>
      <c r="B12" s="58" t="s">
        <v>735</v>
      </c>
      <c r="C12" s="59" t="s">
        <v>696</v>
      </c>
      <c r="D12" s="58" t="s">
        <v>695</v>
      </c>
      <c r="E12" s="58" t="s">
        <v>736</v>
      </c>
      <c r="F12" s="58">
        <v>9</v>
      </c>
      <c r="G12" s="60">
        <v>0.08</v>
      </c>
      <c r="H12" s="58">
        <v>0.72</v>
      </c>
    </row>
    <row r="13" ht="20" customHeight="1" spans="1:8">
      <c r="A13" s="55" t="s">
        <v>733</v>
      </c>
      <c r="B13" s="57" t="s">
        <v>734</v>
      </c>
      <c r="C13" s="58" t="s">
        <v>707</v>
      </c>
      <c r="D13" s="58" t="s">
        <v>706</v>
      </c>
      <c r="E13" s="58" t="s">
        <v>694</v>
      </c>
      <c r="F13" s="58">
        <v>1</v>
      </c>
      <c r="G13" s="60">
        <v>1.6</v>
      </c>
      <c r="H13" s="58">
        <v>1.6</v>
      </c>
    </row>
    <row r="14" ht="20" customHeight="1" spans="1:8">
      <c r="A14" s="55"/>
      <c r="B14" s="61"/>
      <c r="C14" s="61"/>
      <c r="D14" s="61"/>
      <c r="E14" s="61"/>
      <c r="F14" s="61"/>
      <c r="G14" s="62"/>
      <c r="H14" s="61"/>
    </row>
    <row r="15" ht="20" customHeight="1" spans="1:8">
      <c r="A15" s="63" t="s">
        <v>54</v>
      </c>
      <c r="B15" s="61"/>
      <c r="C15" s="61"/>
      <c r="D15" s="61"/>
      <c r="E15" s="61"/>
      <c r="F15" s="61">
        <v>18</v>
      </c>
      <c r="G15" s="62"/>
      <c r="H15" s="61">
        <v>6.67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V11"/>
  <sheetViews>
    <sheetView workbookViewId="0">
      <selection activeCell="A12" sqref="$A12:$XFD65538"/>
    </sheetView>
  </sheetViews>
  <sheetFormatPr defaultColWidth="9.14285714285714" defaultRowHeight="14.25"/>
  <cols>
    <col min="1" max="1" width="23.8571428571429" style="2" customWidth="1"/>
    <col min="2" max="2" width="14.5714285714286" style="2" customWidth="1"/>
    <col min="3" max="3" width="18.1428571428571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2" width="9.14285714285714" style="2" customWidth="1"/>
    <col min="13" max="256" width="9.14285714285714" style="2"/>
  </cols>
  <sheetData>
    <row r="1" s="2" customFormat="1" ht="13.5" customHeight="1" spans="4:11">
      <c r="D1" s="27"/>
      <c r="E1" s="27"/>
      <c r="F1" s="27"/>
      <c r="G1" s="27"/>
      <c r="H1" s="28"/>
      <c r="I1" s="28"/>
      <c r="J1" s="28"/>
      <c r="K1" s="48" t="s">
        <v>737</v>
      </c>
    </row>
    <row r="2" s="2" customFormat="1" ht="27.75" customHeight="1" spans="1:11">
      <c r="A2" s="29" t="s">
        <v>738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3" customFormat="1" ht="13.5" spans="1:11">
      <c r="A3" s="6" t="s">
        <v>2</v>
      </c>
      <c r="B3" s="6"/>
      <c r="K3" s="3" t="s">
        <v>251</v>
      </c>
    </row>
    <row r="4" s="2" customFormat="1" ht="21.75" customHeight="1" spans="1:11">
      <c r="A4" s="30" t="s">
        <v>436</v>
      </c>
      <c r="B4" s="30" t="s">
        <v>262</v>
      </c>
      <c r="C4" s="30" t="s">
        <v>260</v>
      </c>
      <c r="D4" s="31" t="s">
        <v>263</v>
      </c>
      <c r="E4" s="31" t="s">
        <v>264</v>
      </c>
      <c r="F4" s="31" t="s">
        <v>437</v>
      </c>
      <c r="G4" s="31" t="s">
        <v>438</v>
      </c>
      <c r="H4" s="32" t="s">
        <v>54</v>
      </c>
      <c r="I4" s="49" t="s">
        <v>739</v>
      </c>
      <c r="J4" s="50"/>
      <c r="K4" s="51"/>
    </row>
    <row r="5" s="2" customFormat="1" ht="21.75" customHeight="1" spans="1:11">
      <c r="A5" s="33"/>
      <c r="B5" s="33"/>
      <c r="C5" s="33"/>
      <c r="D5" s="34"/>
      <c r="E5" s="34"/>
      <c r="F5" s="34"/>
      <c r="G5" s="34"/>
      <c r="H5" s="35"/>
      <c r="I5" s="31" t="s">
        <v>57</v>
      </c>
      <c r="J5" s="31" t="s">
        <v>58</v>
      </c>
      <c r="K5" s="31" t="s">
        <v>59</v>
      </c>
    </row>
    <row r="6" s="2" customFormat="1" ht="40.5" customHeight="1" spans="1:11">
      <c r="A6" s="36"/>
      <c r="B6" s="36"/>
      <c r="C6" s="36"/>
      <c r="D6" s="37"/>
      <c r="E6" s="37"/>
      <c r="F6" s="37"/>
      <c r="G6" s="37"/>
      <c r="H6" s="38"/>
      <c r="I6" s="37"/>
      <c r="J6" s="37"/>
      <c r="K6" s="37"/>
    </row>
    <row r="7" s="2" customFormat="1" ht="15" customHeight="1" spans="1:1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52">
        <v>10</v>
      </c>
      <c r="K7" s="52">
        <v>11</v>
      </c>
    </row>
    <row r="8" s="2" customFormat="1" ht="18.75" customHeight="1" spans="1:11">
      <c r="A8" s="40"/>
      <c r="B8" s="41" t="s">
        <v>45</v>
      </c>
      <c r="C8" s="40"/>
      <c r="D8" s="40"/>
      <c r="E8" s="40"/>
      <c r="F8" s="40"/>
      <c r="G8" s="40"/>
      <c r="H8" s="42" t="s">
        <v>45</v>
      </c>
      <c r="I8" s="42" t="s">
        <v>45</v>
      </c>
      <c r="J8" s="42" t="s">
        <v>45</v>
      </c>
      <c r="K8" s="42"/>
    </row>
    <row r="9" s="2" customFormat="1" ht="18.75" customHeight="1" spans="1:11">
      <c r="A9" s="41" t="s">
        <v>45</v>
      </c>
      <c r="B9" s="41" t="s">
        <v>45</v>
      </c>
      <c r="C9" s="41" t="s">
        <v>45</v>
      </c>
      <c r="D9" s="41" t="s">
        <v>45</v>
      </c>
      <c r="E9" s="41" t="s">
        <v>45</v>
      </c>
      <c r="F9" s="41" t="s">
        <v>45</v>
      </c>
      <c r="G9" s="41" t="s">
        <v>45</v>
      </c>
      <c r="H9" s="43" t="s">
        <v>45</v>
      </c>
      <c r="I9" s="43" t="s">
        <v>45</v>
      </c>
      <c r="J9" s="43" t="s">
        <v>45</v>
      </c>
      <c r="K9" s="43"/>
    </row>
    <row r="10" s="2" customFormat="1" ht="18.75" customHeight="1" spans="1:11">
      <c r="A10" s="44" t="s">
        <v>248</v>
      </c>
      <c r="B10" s="45"/>
      <c r="C10" s="45"/>
      <c r="D10" s="45"/>
      <c r="E10" s="45"/>
      <c r="F10" s="45"/>
      <c r="G10" s="46"/>
      <c r="H10" s="43" t="s">
        <v>45</v>
      </c>
      <c r="I10" s="43" t="s">
        <v>45</v>
      </c>
      <c r="J10" s="43" t="s">
        <v>45</v>
      </c>
      <c r="K10" s="43"/>
    </row>
    <row r="11" s="1" customFormat="1" customHeight="1" spans="1:256">
      <c r="A11" s="47" t="s">
        <v>672</v>
      </c>
      <c r="B11" s="47"/>
      <c r="C11" s="47"/>
      <c r="D11" s="47"/>
      <c r="E11" s="47"/>
      <c r="F11" s="47"/>
      <c r="G11" s="47"/>
      <c r="H11" s="47"/>
      <c r="I11" s="47"/>
      <c r="J11" s="4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</sheetData>
  <mergeCells count="15">
    <mergeCell ref="A2:K2"/>
    <mergeCell ref="I4:K4"/>
    <mergeCell ref="A10:G10"/>
    <mergeCell ref="A11:J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G15"/>
  <sheetViews>
    <sheetView workbookViewId="0">
      <selection activeCell="C28" sqref="C28"/>
    </sheetView>
  </sheetViews>
  <sheetFormatPr defaultColWidth="9.14285714285714" defaultRowHeight="14.25" outlineLevelCol="6"/>
  <cols>
    <col min="1" max="1" width="29" style="1"/>
    <col min="2" max="2" width="18.7142857142857" style="1" customWidth="1"/>
    <col min="3" max="3" width="24.847619047619" style="1" customWidth="1"/>
    <col min="4" max="5" width="23.5714285714286" style="1" customWidth="1"/>
    <col min="6" max="6" width="25.1333333333333" style="1" customWidth="1"/>
    <col min="7" max="7" width="18.847619047619" style="1" customWidth="1"/>
    <col min="8" max="8" width="9.14285714285714" style="2" customWidth="1"/>
    <col min="9" max="256" width="9.14285714285714" style="2"/>
  </cols>
  <sheetData>
    <row r="1" s="1" customFormat="1" ht="12.75" spans="1:7">
      <c r="A1" s="3"/>
      <c r="B1" s="3"/>
      <c r="C1" s="3"/>
      <c r="D1" s="3"/>
      <c r="E1" s="3"/>
      <c r="F1" s="3"/>
      <c r="G1" s="4" t="s">
        <v>740</v>
      </c>
    </row>
    <row r="2" s="1" customFormat="1" ht="28.5" spans="1:7">
      <c r="A2" s="5" t="s">
        <v>741</v>
      </c>
      <c r="B2" s="5"/>
      <c r="C2" s="5"/>
      <c r="D2" s="5"/>
      <c r="E2" s="5"/>
      <c r="F2" s="5"/>
      <c r="G2" s="5"/>
    </row>
    <row r="3" s="1" customFormat="1" ht="13.5" spans="1:7">
      <c r="A3" s="6" t="s">
        <v>2</v>
      </c>
      <c r="B3" s="6"/>
      <c r="C3" s="3"/>
      <c r="D3" s="3"/>
      <c r="E3" s="3"/>
      <c r="F3" s="3"/>
      <c r="G3" s="7" t="s">
        <v>251</v>
      </c>
    </row>
    <row r="4" s="1" customFormat="1" spans="1:7">
      <c r="A4" s="8" t="s">
        <v>260</v>
      </c>
      <c r="B4" s="8" t="s">
        <v>436</v>
      </c>
      <c r="C4" s="8" t="s">
        <v>262</v>
      </c>
      <c r="D4" s="8" t="s">
        <v>742</v>
      </c>
      <c r="E4" s="9" t="s">
        <v>57</v>
      </c>
      <c r="F4" s="9"/>
      <c r="G4" s="10"/>
    </row>
    <row r="5" s="1" customFormat="1" ht="13.5" spans="1:7">
      <c r="A5" s="11"/>
      <c r="B5" s="11"/>
      <c r="C5" s="11"/>
      <c r="D5" s="11"/>
      <c r="E5" s="12" t="s">
        <v>743</v>
      </c>
      <c r="F5" s="13" t="s">
        <v>744</v>
      </c>
      <c r="G5" s="13" t="s">
        <v>745</v>
      </c>
    </row>
    <row r="6" s="1" customForma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s="1" customFormat="1" spans="1:7">
      <c r="A7" s="15" t="s">
        <v>68</v>
      </c>
      <c r="B7" s="16" t="s">
        <v>441</v>
      </c>
      <c r="C7" s="16" t="s">
        <v>443</v>
      </c>
      <c r="D7" s="17" t="s">
        <v>746</v>
      </c>
      <c r="E7" s="18">
        <v>1</v>
      </c>
      <c r="F7" s="14"/>
      <c r="G7" s="14"/>
    </row>
    <row r="8" s="1" customFormat="1" spans="1:7">
      <c r="A8" s="19"/>
      <c r="B8" s="16" t="s">
        <v>441</v>
      </c>
      <c r="C8" s="16" t="s">
        <v>448</v>
      </c>
      <c r="D8" s="17" t="s">
        <v>746</v>
      </c>
      <c r="E8" s="18">
        <v>3</v>
      </c>
      <c r="F8" s="14"/>
      <c r="G8" s="14"/>
    </row>
    <row r="9" s="1" customFormat="1" spans="1:7">
      <c r="A9" s="19"/>
      <c r="B9" s="16" t="s">
        <v>441</v>
      </c>
      <c r="C9" s="16" t="s">
        <v>451</v>
      </c>
      <c r="D9" s="17" t="s">
        <v>746</v>
      </c>
      <c r="E9" s="18">
        <v>5.6</v>
      </c>
      <c r="F9" s="14"/>
      <c r="G9" s="14"/>
    </row>
    <row r="10" s="1" customFormat="1" ht="22.5" spans="1:7">
      <c r="A10" s="19"/>
      <c r="B10" s="16" t="s">
        <v>453</v>
      </c>
      <c r="C10" s="16" t="s">
        <v>455</v>
      </c>
      <c r="D10" s="17" t="s">
        <v>746</v>
      </c>
      <c r="E10" s="18">
        <v>9.201825</v>
      </c>
      <c r="F10" s="14"/>
      <c r="G10" s="14"/>
    </row>
    <row r="11" s="1" customFormat="1" spans="1:7">
      <c r="A11" s="19"/>
      <c r="B11" s="16" t="s">
        <v>441</v>
      </c>
      <c r="C11" s="16" t="s">
        <v>460</v>
      </c>
      <c r="D11" s="17" t="s">
        <v>746</v>
      </c>
      <c r="E11" s="18">
        <v>22.09</v>
      </c>
      <c r="F11" s="14"/>
      <c r="G11" s="14"/>
    </row>
    <row r="12" s="1" customFormat="1" spans="1:7">
      <c r="A12" s="19"/>
      <c r="B12" s="16" t="s">
        <v>441</v>
      </c>
      <c r="C12" s="16" t="s">
        <v>463</v>
      </c>
      <c r="D12" s="17" t="s">
        <v>746</v>
      </c>
      <c r="E12" s="18">
        <v>2.205</v>
      </c>
      <c r="F12" s="14"/>
      <c r="G12" s="14"/>
    </row>
    <row r="13" s="1" customFormat="1" spans="1:7">
      <c r="A13" s="20"/>
      <c r="B13" s="21" t="s">
        <v>441</v>
      </c>
      <c r="C13" s="21" t="s">
        <v>466</v>
      </c>
      <c r="D13" s="22" t="s">
        <v>746</v>
      </c>
      <c r="E13" s="23">
        <v>25.27</v>
      </c>
      <c r="F13" s="8"/>
      <c r="G13" s="8"/>
    </row>
    <row r="14" s="1" customFormat="1" ht="12.75" spans="1:7">
      <c r="A14" s="15" t="s">
        <v>54</v>
      </c>
      <c r="B14" s="24"/>
      <c r="C14" s="24"/>
      <c r="D14" s="24"/>
      <c r="E14" s="25">
        <f>SUM(E7:E13)</f>
        <v>68.366825</v>
      </c>
      <c r="F14" s="24"/>
      <c r="G14" s="24"/>
    </row>
    <row r="15" s="1" customFormat="1" ht="24" customHeight="1" spans="1:1">
      <c r="A15" s="26" t="s">
        <v>747</v>
      </c>
    </row>
  </sheetData>
  <mergeCells count="6">
    <mergeCell ref="A2:G2"/>
    <mergeCell ref="E4:G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A3" sqref="A3:D3"/>
    </sheetView>
  </sheetViews>
  <sheetFormatPr defaultColWidth="8" defaultRowHeight="14.25" customHeight="1"/>
  <cols>
    <col min="1" max="1" width="17.5714285714286" style="86" customWidth="1"/>
    <col min="2" max="2" width="19.7142857142857" style="86" customWidth="1"/>
    <col min="3" max="8" width="12.5714285714286" style="86" customWidth="1"/>
    <col min="9" max="9" width="11.7142857142857" style="68" customWidth="1"/>
    <col min="10" max="14" width="12.5714285714286" style="86" customWidth="1"/>
    <col min="15" max="15" width="8" style="68" customWidth="1"/>
    <col min="16" max="16" width="9.57142857142857" style="68" customWidth="1"/>
    <col min="17" max="17" width="9.71428571428571" style="68" customWidth="1"/>
    <col min="18" max="18" width="10.5714285714286" style="68" customWidth="1"/>
    <col min="19" max="20" width="10.1428571428571" style="86" customWidth="1"/>
    <col min="21" max="16384" width="8" style="68" customWidth="1"/>
  </cols>
  <sheetData>
    <row r="1" customHeight="1" spans="1:20">
      <c r="A1" s="87"/>
      <c r="B1" s="87"/>
      <c r="C1" s="87"/>
      <c r="D1" s="87"/>
      <c r="E1" s="87"/>
      <c r="F1" s="87"/>
      <c r="G1" s="87"/>
      <c r="H1" s="87"/>
      <c r="I1" s="222"/>
      <c r="J1" s="87"/>
      <c r="K1" s="87"/>
      <c r="L1" s="87"/>
      <c r="M1" s="87"/>
      <c r="N1" s="87"/>
      <c r="O1" s="222"/>
      <c r="P1" s="222"/>
      <c r="Q1" s="222"/>
      <c r="R1" s="222"/>
      <c r="S1" s="302" t="s">
        <v>50</v>
      </c>
      <c r="T1" s="303" t="s">
        <v>50</v>
      </c>
    </row>
    <row r="2" ht="45" customHeight="1" spans="1:20">
      <c r="A2" s="223" t="s">
        <v>51</v>
      </c>
      <c r="B2" s="90"/>
      <c r="C2" s="90"/>
      <c r="D2" s="90"/>
      <c r="E2" s="90"/>
      <c r="F2" s="90"/>
      <c r="G2" s="90"/>
      <c r="H2" s="90"/>
      <c r="I2" s="224"/>
      <c r="J2" s="90"/>
      <c r="K2" s="90"/>
      <c r="L2" s="90"/>
      <c r="M2" s="90"/>
      <c r="N2" s="90"/>
      <c r="O2" s="224"/>
      <c r="P2" s="224"/>
      <c r="Q2" s="224"/>
      <c r="R2" s="224"/>
      <c r="S2" s="90"/>
      <c r="T2" s="224"/>
    </row>
    <row r="3" ht="20.25" customHeight="1" spans="1:20">
      <c r="A3" s="286" t="s">
        <v>2</v>
      </c>
      <c r="B3" s="108"/>
      <c r="C3" s="108"/>
      <c r="D3" s="108"/>
      <c r="E3" s="108"/>
      <c r="F3" s="108"/>
      <c r="G3" s="108"/>
      <c r="H3" s="108"/>
      <c r="I3" s="226"/>
      <c r="J3" s="108"/>
      <c r="K3" s="108"/>
      <c r="L3" s="108"/>
      <c r="M3" s="108"/>
      <c r="N3" s="108"/>
      <c r="O3" s="226"/>
      <c r="P3" s="226"/>
      <c r="Q3" s="226"/>
      <c r="R3" s="226"/>
      <c r="S3" s="302" t="s">
        <v>3</v>
      </c>
      <c r="T3" s="304" t="s">
        <v>3</v>
      </c>
    </row>
    <row r="4" ht="18.75" customHeight="1" spans="1:20">
      <c r="A4" s="132" t="s">
        <v>52</v>
      </c>
      <c r="B4" s="287" t="s">
        <v>53</v>
      </c>
      <c r="C4" s="287" t="s">
        <v>54</v>
      </c>
      <c r="D4" s="288" t="s">
        <v>55</v>
      </c>
      <c r="E4" s="289"/>
      <c r="F4" s="289"/>
      <c r="G4" s="289"/>
      <c r="H4" s="289"/>
      <c r="I4" s="150"/>
      <c r="J4" s="289"/>
      <c r="K4" s="289"/>
      <c r="L4" s="289"/>
      <c r="M4" s="289"/>
      <c r="N4" s="295"/>
      <c r="O4" s="288" t="s">
        <v>44</v>
      </c>
      <c r="P4" s="288"/>
      <c r="Q4" s="288"/>
      <c r="R4" s="288"/>
      <c r="S4" s="289"/>
      <c r="T4" s="305"/>
    </row>
    <row r="5" ht="24.75" customHeight="1" spans="1:20">
      <c r="A5" s="126"/>
      <c r="B5" s="290"/>
      <c r="C5" s="290"/>
      <c r="D5" s="290" t="s">
        <v>56</v>
      </c>
      <c r="E5" s="290" t="s">
        <v>57</v>
      </c>
      <c r="F5" s="290" t="s">
        <v>58</v>
      </c>
      <c r="G5" s="290" t="s">
        <v>59</v>
      </c>
      <c r="H5" s="290" t="s">
        <v>60</v>
      </c>
      <c r="I5" s="147" t="s">
        <v>61</v>
      </c>
      <c r="J5" s="296"/>
      <c r="K5" s="296"/>
      <c r="L5" s="296"/>
      <c r="M5" s="296"/>
      <c r="N5" s="297"/>
      <c r="O5" s="298" t="s">
        <v>56</v>
      </c>
      <c r="P5" s="298" t="s">
        <v>57</v>
      </c>
      <c r="Q5" s="132" t="s">
        <v>58</v>
      </c>
      <c r="R5" s="287" t="s">
        <v>59</v>
      </c>
      <c r="S5" s="306" t="s">
        <v>60</v>
      </c>
      <c r="T5" s="287" t="s">
        <v>61</v>
      </c>
    </row>
    <row r="6" ht="24.75" customHeight="1" spans="1:20">
      <c r="A6" s="98"/>
      <c r="B6" s="207"/>
      <c r="C6" s="207"/>
      <c r="D6" s="207"/>
      <c r="E6" s="207"/>
      <c r="F6" s="207"/>
      <c r="G6" s="207"/>
      <c r="H6" s="207"/>
      <c r="I6" s="76" t="s">
        <v>56</v>
      </c>
      <c r="J6" s="299" t="s">
        <v>62</v>
      </c>
      <c r="K6" s="299" t="s">
        <v>63</v>
      </c>
      <c r="L6" s="299" t="s">
        <v>64</v>
      </c>
      <c r="M6" s="299" t="s">
        <v>65</v>
      </c>
      <c r="N6" s="299" t="s">
        <v>66</v>
      </c>
      <c r="O6" s="300"/>
      <c r="P6" s="300"/>
      <c r="Q6" s="134"/>
      <c r="R6" s="300"/>
      <c r="S6" s="207"/>
      <c r="T6" s="207"/>
    </row>
    <row r="7" ht="16.5" customHeight="1" spans="1:20">
      <c r="A7" s="96">
        <v>1</v>
      </c>
      <c r="B7" s="78">
        <v>2</v>
      </c>
      <c r="C7" s="78">
        <v>3</v>
      </c>
      <c r="D7" s="78">
        <v>4</v>
      </c>
      <c r="E7" s="291">
        <v>5</v>
      </c>
      <c r="F7" s="292">
        <v>6</v>
      </c>
      <c r="G7" s="292">
        <v>7</v>
      </c>
      <c r="H7" s="291">
        <v>8</v>
      </c>
      <c r="I7" s="291">
        <v>9</v>
      </c>
      <c r="J7" s="292">
        <v>10</v>
      </c>
      <c r="K7" s="292">
        <v>11</v>
      </c>
      <c r="L7" s="291">
        <v>12</v>
      </c>
      <c r="M7" s="291">
        <v>13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>
        <v>19</v>
      </c>
      <c r="T7" s="96">
        <v>20</v>
      </c>
    </row>
    <row r="8" ht="16.5" customHeight="1" spans="1:20">
      <c r="A8" s="84" t="s">
        <v>67</v>
      </c>
      <c r="B8" s="84" t="s">
        <v>68</v>
      </c>
      <c r="C8" s="137">
        <v>1558.459959</v>
      </c>
      <c r="D8" s="18">
        <v>1558.459959</v>
      </c>
      <c r="E8" s="137">
        <v>1558.459959</v>
      </c>
      <c r="F8" s="137"/>
      <c r="G8" s="137"/>
      <c r="H8" s="137"/>
      <c r="I8" s="137"/>
      <c r="J8" s="137"/>
      <c r="K8" s="137"/>
      <c r="L8" s="137"/>
      <c r="M8" s="137"/>
      <c r="N8" s="137"/>
      <c r="O8" s="301"/>
      <c r="P8" s="301"/>
      <c r="Q8" s="301"/>
      <c r="R8" s="301"/>
      <c r="S8" s="216"/>
      <c r="T8" s="216"/>
    </row>
    <row r="9" ht="16.5" customHeight="1" spans="1:20">
      <c r="A9" s="293" t="s">
        <v>54</v>
      </c>
      <c r="B9" s="294"/>
      <c r="C9" s="137">
        <v>1558.459959</v>
      </c>
      <c r="D9" s="137">
        <v>1558.459959</v>
      </c>
      <c r="E9" s="137">
        <v>1558.459959</v>
      </c>
      <c r="F9" s="137"/>
      <c r="G9" s="137"/>
      <c r="H9" s="137"/>
      <c r="I9" s="137"/>
      <c r="J9" s="137"/>
      <c r="K9" s="137"/>
      <c r="L9" s="137"/>
      <c r="M9" s="137"/>
      <c r="N9" s="137"/>
      <c r="O9" s="103"/>
      <c r="P9" s="103"/>
      <c r="Q9" s="307"/>
      <c r="R9" s="308"/>
      <c r="S9" s="308"/>
      <c r="T9" s="30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71"/>
  <sheetViews>
    <sheetView workbookViewId="0">
      <selection activeCell="E4" sqref="E4:E5"/>
    </sheetView>
  </sheetViews>
  <sheetFormatPr defaultColWidth="9.14285714285714" defaultRowHeight="14.25" customHeight="1"/>
  <cols>
    <col min="1" max="1" width="14.2857142857143" style="86" customWidth="1"/>
    <col min="2" max="2" width="37.7142857142857" style="86" customWidth="1"/>
    <col min="3" max="3" width="18.8571428571429" style="86" customWidth="1"/>
    <col min="4" max="5" width="18.7142857142857" style="86" customWidth="1"/>
    <col min="6" max="13" width="18.8571428571429" style="86" customWidth="1"/>
    <col min="14" max="16384" width="9.14285714285714" style="86" customWidth="1"/>
  </cols>
  <sheetData>
    <row r="1" ht="15.75" customHeight="1" spans="1:1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219" t="s">
        <v>69</v>
      </c>
    </row>
    <row r="2" ht="45" customHeight="1" spans="1:13">
      <c r="A2" s="271" t="s">
        <v>70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ht="15" customHeight="1" spans="1:13">
      <c r="A3" s="272" t="s">
        <v>2</v>
      </c>
      <c r="B3" s="273"/>
      <c r="C3" s="274"/>
      <c r="D3" s="274"/>
      <c r="E3" s="274"/>
      <c r="F3" s="275"/>
      <c r="G3" s="274"/>
      <c r="H3" s="275"/>
      <c r="I3" s="274"/>
      <c r="J3" s="274"/>
      <c r="K3" s="275"/>
      <c r="L3" s="275"/>
      <c r="M3" s="282" t="s">
        <v>3</v>
      </c>
    </row>
    <row r="4" ht="17.25" customHeight="1" spans="1:13">
      <c r="A4" s="276" t="s">
        <v>71</v>
      </c>
      <c r="B4" s="276" t="s">
        <v>72</v>
      </c>
      <c r="C4" s="168" t="s">
        <v>54</v>
      </c>
      <c r="D4" s="277" t="s">
        <v>73</v>
      </c>
      <c r="E4" s="277" t="s">
        <v>74</v>
      </c>
      <c r="F4" s="278" t="s">
        <v>58</v>
      </c>
      <c r="G4" s="276" t="s">
        <v>75</v>
      </c>
      <c r="H4" s="168" t="s">
        <v>61</v>
      </c>
      <c r="I4" s="276"/>
      <c r="J4" s="276"/>
      <c r="K4" s="276"/>
      <c r="L4" s="276"/>
      <c r="M4" s="276"/>
    </row>
    <row r="5" ht="26.25" customHeight="1" spans="1:13">
      <c r="A5" s="168"/>
      <c r="B5" s="168"/>
      <c r="C5" s="168"/>
      <c r="D5" s="279"/>
      <c r="E5" s="279"/>
      <c r="F5" s="168"/>
      <c r="G5" s="168"/>
      <c r="H5" s="168" t="s">
        <v>56</v>
      </c>
      <c r="I5" s="283" t="s">
        <v>76</v>
      </c>
      <c r="J5" s="283" t="s">
        <v>77</v>
      </c>
      <c r="K5" s="283" t="s">
        <v>78</v>
      </c>
      <c r="L5" s="283" t="s">
        <v>79</v>
      </c>
      <c r="M5" s="283" t="s">
        <v>80</v>
      </c>
    </row>
    <row r="6" ht="16.5" customHeight="1" spans="1:13">
      <c r="A6" s="168">
        <v>1</v>
      </c>
      <c r="B6" s="168">
        <v>2</v>
      </c>
      <c r="C6" s="168">
        <v>3</v>
      </c>
      <c r="D6" s="168">
        <v>4</v>
      </c>
      <c r="E6" s="168">
        <v>5</v>
      </c>
      <c r="F6" s="168">
        <v>6</v>
      </c>
      <c r="G6" s="168">
        <v>7</v>
      </c>
      <c r="H6" s="168">
        <v>8</v>
      </c>
      <c r="I6" s="168">
        <v>9</v>
      </c>
      <c r="J6" s="168">
        <v>10</v>
      </c>
      <c r="K6" s="168">
        <v>11</v>
      </c>
      <c r="L6" s="168">
        <v>12</v>
      </c>
      <c r="M6" s="168">
        <v>13</v>
      </c>
    </row>
    <row r="7" spans="1:13">
      <c r="A7" s="280" t="s">
        <v>81</v>
      </c>
      <c r="B7" s="280" t="s">
        <v>82</v>
      </c>
      <c r="C7" s="25">
        <v>504.424641</v>
      </c>
      <c r="D7" s="25">
        <v>496.619641</v>
      </c>
      <c r="E7" s="25">
        <v>7.805</v>
      </c>
      <c r="F7" s="281"/>
      <c r="G7" s="281"/>
      <c r="H7" s="25"/>
      <c r="I7" s="25"/>
      <c r="J7" s="25"/>
      <c r="K7" s="281"/>
      <c r="L7" s="25"/>
      <c r="M7" s="25"/>
    </row>
    <row r="8" spans="1:13">
      <c r="A8" s="280" t="s">
        <v>83</v>
      </c>
      <c r="B8" s="280" t="s">
        <v>84</v>
      </c>
      <c r="C8" s="25">
        <v>20.744507</v>
      </c>
      <c r="D8" s="25">
        <v>15.144507</v>
      </c>
      <c r="E8" s="25">
        <v>5.6</v>
      </c>
      <c r="F8" s="281"/>
      <c r="G8" s="281"/>
      <c r="H8" s="25"/>
      <c r="I8" s="25"/>
      <c r="J8" s="25"/>
      <c r="K8" s="281"/>
      <c r="L8" s="25"/>
      <c r="M8" s="25"/>
    </row>
    <row r="9" spans="1:13">
      <c r="A9" s="280" t="s">
        <v>85</v>
      </c>
      <c r="B9" s="280" t="s">
        <v>86</v>
      </c>
      <c r="C9" s="25">
        <v>15.144507</v>
      </c>
      <c r="D9" s="25">
        <v>15.144507</v>
      </c>
      <c r="E9" s="25"/>
      <c r="F9" s="281"/>
      <c r="G9" s="281"/>
      <c r="H9" s="25"/>
      <c r="I9" s="25"/>
      <c r="J9" s="25"/>
      <c r="K9" s="281"/>
      <c r="L9" s="25"/>
      <c r="M9" s="25"/>
    </row>
    <row r="10" spans="1:13">
      <c r="A10" s="280" t="s">
        <v>87</v>
      </c>
      <c r="B10" s="280" t="s">
        <v>88</v>
      </c>
      <c r="C10" s="25">
        <v>5.6</v>
      </c>
      <c r="D10" s="25"/>
      <c r="E10" s="25">
        <v>5.6</v>
      </c>
      <c r="F10" s="281"/>
      <c r="G10" s="281"/>
      <c r="H10" s="25"/>
      <c r="I10" s="25"/>
      <c r="J10" s="25"/>
      <c r="K10" s="281"/>
      <c r="L10" s="25"/>
      <c r="M10" s="25"/>
    </row>
    <row r="11" spans="1:13">
      <c r="A11" s="280" t="s">
        <v>89</v>
      </c>
      <c r="B11" s="280" t="s">
        <v>90</v>
      </c>
      <c r="C11" s="25">
        <v>410.038983</v>
      </c>
      <c r="D11" s="25">
        <v>410.038983</v>
      </c>
      <c r="E11" s="25"/>
      <c r="F11" s="281"/>
      <c r="G11" s="281"/>
      <c r="H11" s="25"/>
      <c r="I11" s="25"/>
      <c r="J11" s="25"/>
      <c r="K11" s="281"/>
      <c r="L11" s="25"/>
      <c r="M11" s="25"/>
    </row>
    <row r="12" spans="1:13">
      <c r="A12" s="280" t="s">
        <v>91</v>
      </c>
      <c r="B12" s="280" t="s">
        <v>86</v>
      </c>
      <c r="C12" s="25">
        <v>410.038983</v>
      </c>
      <c r="D12" s="25">
        <v>410.038983</v>
      </c>
      <c r="E12" s="25"/>
      <c r="F12" s="281"/>
      <c r="G12" s="281"/>
      <c r="H12" s="25"/>
      <c r="I12" s="25"/>
      <c r="J12" s="25"/>
      <c r="K12" s="281"/>
      <c r="L12" s="25"/>
      <c r="M12" s="25"/>
    </row>
    <row r="13" spans="1:13">
      <c r="A13" s="280" t="s">
        <v>92</v>
      </c>
      <c r="B13" s="280" t="s">
        <v>93</v>
      </c>
      <c r="C13" s="25">
        <v>37.132689</v>
      </c>
      <c r="D13" s="25">
        <v>37.132689</v>
      </c>
      <c r="E13" s="25"/>
      <c r="F13" s="281"/>
      <c r="G13" s="281"/>
      <c r="H13" s="25"/>
      <c r="I13" s="25"/>
      <c r="J13" s="25"/>
      <c r="K13" s="281"/>
      <c r="L13" s="25"/>
      <c r="M13" s="25"/>
    </row>
    <row r="14" spans="1:13">
      <c r="A14" s="280" t="s">
        <v>94</v>
      </c>
      <c r="B14" s="280" t="s">
        <v>86</v>
      </c>
      <c r="C14" s="25">
        <v>37.132689</v>
      </c>
      <c r="D14" s="25">
        <v>37.132689</v>
      </c>
      <c r="E14" s="25"/>
      <c r="F14" s="281"/>
      <c r="G14" s="281"/>
      <c r="H14" s="25"/>
      <c r="I14" s="25"/>
      <c r="J14" s="25"/>
      <c r="K14" s="281"/>
      <c r="L14" s="25"/>
      <c r="M14" s="25"/>
    </row>
    <row r="15" spans="1:13">
      <c r="A15" s="280" t="s">
        <v>95</v>
      </c>
      <c r="B15" s="280" t="s">
        <v>96</v>
      </c>
      <c r="C15" s="25">
        <v>4.8</v>
      </c>
      <c r="D15" s="25">
        <v>4.8</v>
      </c>
      <c r="E15" s="25"/>
      <c r="F15" s="281"/>
      <c r="G15" s="281"/>
      <c r="H15" s="25"/>
      <c r="I15" s="25"/>
      <c r="J15" s="25"/>
      <c r="K15" s="281"/>
      <c r="L15" s="25"/>
      <c r="M15" s="25"/>
    </row>
    <row r="16" spans="1:13">
      <c r="A16" s="280" t="s">
        <v>97</v>
      </c>
      <c r="B16" s="280" t="s">
        <v>86</v>
      </c>
      <c r="C16" s="25">
        <v>4.8</v>
      </c>
      <c r="D16" s="25">
        <v>4.8</v>
      </c>
      <c r="E16" s="25"/>
      <c r="F16" s="281"/>
      <c r="G16" s="281"/>
      <c r="H16" s="25"/>
      <c r="I16" s="25"/>
      <c r="J16" s="25"/>
      <c r="K16" s="281"/>
      <c r="L16" s="25"/>
      <c r="M16" s="25"/>
    </row>
    <row r="17" spans="1:13">
      <c r="A17" s="280" t="s">
        <v>98</v>
      </c>
      <c r="B17" s="280" t="s">
        <v>99</v>
      </c>
      <c r="C17" s="25">
        <v>29.503462</v>
      </c>
      <c r="D17" s="25">
        <v>29.503462</v>
      </c>
      <c r="E17" s="25"/>
      <c r="F17" s="281"/>
      <c r="G17" s="281"/>
      <c r="H17" s="25"/>
      <c r="I17" s="25"/>
      <c r="J17" s="25"/>
      <c r="K17" s="281"/>
      <c r="L17" s="25"/>
      <c r="M17" s="25"/>
    </row>
    <row r="18" spans="1:13">
      <c r="A18" s="280" t="s">
        <v>100</v>
      </c>
      <c r="B18" s="280" t="s">
        <v>86</v>
      </c>
      <c r="C18" s="25">
        <v>29.503462</v>
      </c>
      <c r="D18" s="25">
        <v>29.503462</v>
      </c>
      <c r="E18" s="25"/>
      <c r="F18" s="281"/>
      <c r="G18" s="281"/>
      <c r="H18" s="25"/>
      <c r="I18" s="25"/>
      <c r="J18" s="25"/>
      <c r="K18" s="281"/>
      <c r="L18" s="25"/>
      <c r="M18" s="25"/>
    </row>
    <row r="19" spans="1:13">
      <c r="A19" s="280" t="s">
        <v>101</v>
      </c>
      <c r="B19" s="280" t="s">
        <v>102</v>
      </c>
      <c r="C19" s="25">
        <v>2.205</v>
      </c>
      <c r="D19" s="25"/>
      <c r="E19" s="25">
        <v>2.205</v>
      </c>
      <c r="F19" s="281"/>
      <c r="G19" s="281"/>
      <c r="H19" s="25"/>
      <c r="I19" s="25"/>
      <c r="J19" s="25"/>
      <c r="K19" s="281"/>
      <c r="L19" s="25"/>
      <c r="M19" s="25"/>
    </row>
    <row r="20" spans="1:13">
      <c r="A20" s="280" t="s">
        <v>103</v>
      </c>
      <c r="B20" s="280" t="s">
        <v>104</v>
      </c>
      <c r="C20" s="25">
        <v>2.205</v>
      </c>
      <c r="D20" s="25"/>
      <c r="E20" s="25">
        <v>2.205</v>
      </c>
      <c r="F20" s="281"/>
      <c r="G20" s="281"/>
      <c r="H20" s="25"/>
      <c r="I20" s="25"/>
      <c r="J20" s="25"/>
      <c r="K20" s="281"/>
      <c r="L20" s="25"/>
      <c r="M20" s="25"/>
    </row>
    <row r="21" spans="1:13">
      <c r="A21" s="280" t="s">
        <v>105</v>
      </c>
      <c r="B21" s="280" t="s">
        <v>106</v>
      </c>
      <c r="C21" s="25">
        <v>3</v>
      </c>
      <c r="D21" s="25"/>
      <c r="E21" s="25">
        <v>3</v>
      </c>
      <c r="F21" s="281"/>
      <c r="G21" s="281"/>
      <c r="H21" s="25"/>
      <c r="I21" s="25"/>
      <c r="J21" s="25"/>
      <c r="K21" s="281"/>
      <c r="L21" s="25"/>
      <c r="M21" s="25"/>
    </row>
    <row r="22" spans="1:13">
      <c r="A22" s="280" t="s">
        <v>107</v>
      </c>
      <c r="B22" s="280" t="s">
        <v>108</v>
      </c>
      <c r="C22" s="25">
        <v>3</v>
      </c>
      <c r="D22" s="25"/>
      <c r="E22" s="25">
        <v>3</v>
      </c>
      <c r="F22" s="281"/>
      <c r="G22" s="281"/>
      <c r="H22" s="25"/>
      <c r="I22" s="25"/>
      <c r="J22" s="25"/>
      <c r="K22" s="281"/>
      <c r="L22" s="25"/>
      <c r="M22" s="25"/>
    </row>
    <row r="23" spans="1:13">
      <c r="A23" s="280" t="s">
        <v>109</v>
      </c>
      <c r="B23" s="280" t="s">
        <v>110</v>
      </c>
      <c r="C23" s="25">
        <v>3</v>
      </c>
      <c r="D23" s="25"/>
      <c r="E23" s="25">
        <v>3</v>
      </c>
      <c r="F23" s="281"/>
      <c r="G23" s="281"/>
      <c r="H23" s="25"/>
      <c r="I23" s="25"/>
      <c r="J23" s="25"/>
      <c r="K23" s="281"/>
      <c r="L23" s="25"/>
      <c r="M23" s="25"/>
    </row>
    <row r="24" spans="1:13">
      <c r="A24" s="280" t="s">
        <v>111</v>
      </c>
      <c r="B24" s="280" t="s">
        <v>112</v>
      </c>
      <c r="C24" s="25">
        <v>52.477128</v>
      </c>
      <c r="D24" s="25">
        <v>52.477128</v>
      </c>
      <c r="E24" s="25"/>
      <c r="F24" s="281"/>
      <c r="G24" s="281"/>
      <c r="H24" s="25"/>
      <c r="I24" s="25"/>
      <c r="J24" s="25"/>
      <c r="K24" s="281"/>
      <c r="L24" s="25"/>
      <c r="M24" s="25"/>
    </row>
    <row r="25" spans="1:13">
      <c r="A25" s="280" t="s">
        <v>113</v>
      </c>
      <c r="B25" s="280" t="s">
        <v>114</v>
      </c>
      <c r="C25" s="25">
        <v>52.477128</v>
      </c>
      <c r="D25" s="25">
        <v>52.477128</v>
      </c>
      <c r="E25" s="25"/>
      <c r="F25" s="281"/>
      <c r="G25" s="281"/>
      <c r="H25" s="25"/>
      <c r="I25" s="25"/>
      <c r="J25" s="25"/>
      <c r="K25" s="281"/>
      <c r="L25" s="25"/>
      <c r="M25" s="25"/>
    </row>
    <row r="26" spans="1:13">
      <c r="A26" s="280" t="s">
        <v>115</v>
      </c>
      <c r="B26" s="280" t="s">
        <v>116</v>
      </c>
      <c r="C26" s="25">
        <v>52.477128</v>
      </c>
      <c r="D26" s="25">
        <v>52.477128</v>
      </c>
      <c r="E26" s="25"/>
      <c r="F26" s="281"/>
      <c r="G26" s="25"/>
      <c r="H26" s="25"/>
      <c r="I26" s="25"/>
      <c r="J26" s="25"/>
      <c r="K26" s="25"/>
      <c r="L26" s="25"/>
      <c r="M26" s="25"/>
    </row>
    <row r="27" customHeight="1" spans="1:13">
      <c r="A27" s="280" t="s">
        <v>117</v>
      </c>
      <c r="B27" s="280" t="s">
        <v>118</v>
      </c>
      <c r="C27" s="25">
        <v>190.498364</v>
      </c>
      <c r="D27" s="25">
        <v>190.498364</v>
      </c>
      <c r="E27" s="25"/>
      <c r="F27" s="239"/>
      <c r="G27" s="239"/>
      <c r="H27" s="239"/>
      <c r="I27" s="239"/>
      <c r="J27" s="239"/>
      <c r="K27" s="239"/>
      <c r="L27" s="239"/>
      <c r="M27" s="239"/>
    </row>
    <row r="28" customHeight="1" spans="1:13">
      <c r="A28" s="280" t="s">
        <v>119</v>
      </c>
      <c r="B28" s="280" t="s">
        <v>120</v>
      </c>
      <c r="C28" s="25">
        <v>177.494816</v>
      </c>
      <c r="D28" s="25">
        <v>177.494816</v>
      </c>
      <c r="E28" s="25"/>
      <c r="F28" s="239"/>
      <c r="G28" s="239"/>
      <c r="H28" s="239"/>
      <c r="I28" s="239"/>
      <c r="J28" s="239"/>
      <c r="K28" s="239"/>
      <c r="L28" s="239"/>
      <c r="M28" s="239"/>
    </row>
    <row r="29" customHeight="1" spans="1:13">
      <c r="A29" s="280" t="s">
        <v>121</v>
      </c>
      <c r="B29" s="280" t="s">
        <v>122</v>
      </c>
      <c r="C29" s="25">
        <v>39.18666</v>
      </c>
      <c r="D29" s="25">
        <v>39.18666</v>
      </c>
      <c r="E29" s="25"/>
      <c r="F29" s="239"/>
      <c r="G29" s="239"/>
      <c r="H29" s="239"/>
      <c r="I29" s="239"/>
      <c r="J29" s="239"/>
      <c r="K29" s="239"/>
      <c r="L29" s="239"/>
      <c r="M29" s="239"/>
    </row>
    <row r="30" customHeight="1" spans="1:13">
      <c r="A30" s="280" t="s">
        <v>123</v>
      </c>
      <c r="B30" s="280" t="s">
        <v>124</v>
      </c>
      <c r="C30" s="25">
        <v>28.28778</v>
      </c>
      <c r="D30" s="25">
        <v>28.28778</v>
      </c>
      <c r="E30" s="25"/>
      <c r="F30" s="239"/>
      <c r="G30" s="239"/>
      <c r="H30" s="239"/>
      <c r="I30" s="239"/>
      <c r="J30" s="239"/>
      <c r="K30" s="239"/>
      <c r="L30" s="239"/>
      <c r="M30" s="239"/>
    </row>
    <row r="31" customHeight="1" spans="1:13">
      <c r="A31" s="280" t="s">
        <v>125</v>
      </c>
      <c r="B31" s="280" t="s">
        <v>126</v>
      </c>
      <c r="C31" s="25">
        <v>102.331569</v>
      </c>
      <c r="D31" s="25">
        <v>102.331569</v>
      </c>
      <c r="E31" s="25"/>
      <c r="F31" s="239"/>
      <c r="G31" s="239"/>
      <c r="H31" s="239"/>
      <c r="I31" s="239"/>
      <c r="J31" s="239"/>
      <c r="K31" s="239"/>
      <c r="L31" s="239"/>
      <c r="M31" s="239"/>
    </row>
    <row r="32" customHeight="1" spans="1:13">
      <c r="A32" s="280" t="s">
        <v>127</v>
      </c>
      <c r="B32" s="280" t="s">
        <v>128</v>
      </c>
      <c r="C32" s="25">
        <v>7.688807</v>
      </c>
      <c r="D32" s="25">
        <v>7.688807</v>
      </c>
      <c r="E32" s="25"/>
      <c r="F32" s="239"/>
      <c r="G32" s="239"/>
      <c r="H32" s="239"/>
      <c r="I32" s="239"/>
      <c r="J32" s="239"/>
      <c r="K32" s="239"/>
      <c r="L32" s="239"/>
      <c r="M32" s="239"/>
    </row>
    <row r="33" customHeight="1" spans="1:13">
      <c r="A33" s="280" t="s">
        <v>129</v>
      </c>
      <c r="B33" s="280" t="s">
        <v>130</v>
      </c>
      <c r="C33" s="25">
        <v>10.788768</v>
      </c>
      <c r="D33" s="25">
        <v>10.788768</v>
      </c>
      <c r="E33" s="25"/>
      <c r="F33" s="239"/>
      <c r="G33" s="239"/>
      <c r="H33" s="239"/>
      <c r="I33" s="239"/>
      <c r="J33" s="239"/>
      <c r="K33" s="239"/>
      <c r="L33" s="239"/>
      <c r="M33" s="239"/>
    </row>
    <row r="34" customHeight="1" spans="1:13">
      <c r="A34" s="280" t="s">
        <v>131</v>
      </c>
      <c r="B34" s="280" t="s">
        <v>132</v>
      </c>
      <c r="C34" s="25">
        <v>9.540768</v>
      </c>
      <c r="D34" s="25">
        <v>9.540768</v>
      </c>
      <c r="E34" s="25"/>
      <c r="F34" s="239"/>
      <c r="G34" s="239"/>
      <c r="H34" s="239"/>
      <c r="I34" s="239"/>
      <c r="J34" s="239"/>
      <c r="K34" s="239"/>
      <c r="L34" s="239"/>
      <c r="M34" s="239"/>
    </row>
    <row r="35" customHeight="1" spans="1:13">
      <c r="A35" s="280" t="s">
        <v>133</v>
      </c>
      <c r="B35" s="280" t="s">
        <v>134</v>
      </c>
      <c r="C35" s="25">
        <v>1.248</v>
      </c>
      <c r="D35" s="25">
        <v>1.248</v>
      </c>
      <c r="E35" s="25"/>
      <c r="F35" s="239"/>
      <c r="G35" s="239"/>
      <c r="H35" s="239"/>
      <c r="I35" s="239"/>
      <c r="J35" s="239"/>
      <c r="K35" s="239"/>
      <c r="L35" s="239"/>
      <c r="M35" s="239"/>
    </row>
    <row r="36" customHeight="1" spans="1:13">
      <c r="A36" s="280" t="s">
        <v>135</v>
      </c>
      <c r="B36" s="280" t="s">
        <v>136</v>
      </c>
      <c r="C36" s="25">
        <v>0.9</v>
      </c>
      <c r="D36" s="25">
        <v>0.9</v>
      </c>
      <c r="E36" s="25"/>
      <c r="F36" s="239"/>
      <c r="G36" s="239"/>
      <c r="H36" s="239"/>
      <c r="I36" s="239"/>
      <c r="J36" s="239"/>
      <c r="K36" s="239"/>
      <c r="L36" s="239"/>
      <c r="M36" s="239"/>
    </row>
    <row r="37" customHeight="1" spans="1:13">
      <c r="A37" s="280" t="s">
        <v>137</v>
      </c>
      <c r="B37" s="280" t="s">
        <v>138</v>
      </c>
      <c r="C37" s="25">
        <v>0.9</v>
      </c>
      <c r="D37" s="25">
        <v>0.9</v>
      </c>
      <c r="E37" s="25"/>
      <c r="F37" s="239"/>
      <c r="G37" s="239"/>
      <c r="H37" s="239"/>
      <c r="I37" s="239"/>
      <c r="J37" s="239"/>
      <c r="K37" s="239"/>
      <c r="L37" s="239"/>
      <c r="M37" s="239"/>
    </row>
    <row r="38" customHeight="1" spans="1:13">
      <c r="A38" s="280" t="s">
        <v>139</v>
      </c>
      <c r="B38" s="280" t="s">
        <v>140</v>
      </c>
      <c r="C38" s="25">
        <v>1.31478</v>
      </c>
      <c r="D38" s="25">
        <v>1.31478</v>
      </c>
      <c r="E38" s="25"/>
      <c r="F38" s="239"/>
      <c r="G38" s="239"/>
      <c r="H38" s="239"/>
      <c r="I38" s="239"/>
      <c r="J38" s="239"/>
      <c r="K38" s="239"/>
      <c r="L38" s="239"/>
      <c r="M38" s="239"/>
    </row>
    <row r="39" customHeight="1" spans="1:13">
      <c r="A39" s="280" t="s">
        <v>141</v>
      </c>
      <c r="B39" s="280" t="s">
        <v>142</v>
      </c>
      <c r="C39" s="25">
        <v>1.31478</v>
      </c>
      <c r="D39" s="25">
        <v>1.31478</v>
      </c>
      <c r="E39" s="25"/>
      <c r="F39" s="239"/>
      <c r="G39" s="239"/>
      <c r="H39" s="239"/>
      <c r="I39" s="239"/>
      <c r="J39" s="239"/>
      <c r="K39" s="239"/>
      <c r="L39" s="239"/>
      <c r="M39" s="239"/>
    </row>
    <row r="40" customHeight="1" spans="1:13">
      <c r="A40" s="280" t="s">
        <v>143</v>
      </c>
      <c r="B40" s="280" t="s">
        <v>144</v>
      </c>
      <c r="C40" s="25">
        <v>67.035132</v>
      </c>
      <c r="D40" s="25">
        <v>67.035132</v>
      </c>
      <c r="E40" s="25"/>
      <c r="F40" s="239"/>
      <c r="G40" s="239"/>
      <c r="H40" s="239"/>
      <c r="I40" s="239"/>
      <c r="J40" s="239"/>
      <c r="K40" s="239"/>
      <c r="L40" s="239"/>
      <c r="M40" s="239"/>
    </row>
    <row r="41" customHeight="1" spans="1:13">
      <c r="A41" s="280" t="s">
        <v>145</v>
      </c>
      <c r="B41" s="280" t="s">
        <v>146</v>
      </c>
      <c r="C41" s="25">
        <v>67.035132</v>
      </c>
      <c r="D41" s="25">
        <v>67.035132</v>
      </c>
      <c r="E41" s="25"/>
      <c r="F41" s="239"/>
      <c r="G41" s="239"/>
      <c r="H41" s="239"/>
      <c r="I41" s="239"/>
      <c r="J41" s="239"/>
      <c r="K41" s="239"/>
      <c r="L41" s="239"/>
      <c r="M41" s="239"/>
    </row>
    <row r="42" customHeight="1" spans="1:13">
      <c r="A42" s="280" t="s">
        <v>147</v>
      </c>
      <c r="B42" s="280" t="s">
        <v>148</v>
      </c>
      <c r="C42" s="25">
        <v>15.115271</v>
      </c>
      <c r="D42" s="25">
        <v>15.115271</v>
      </c>
      <c r="E42" s="25"/>
      <c r="F42" s="239"/>
      <c r="G42" s="239"/>
      <c r="H42" s="239"/>
      <c r="I42" s="239"/>
      <c r="J42" s="239"/>
      <c r="K42" s="239"/>
      <c r="L42" s="239"/>
      <c r="M42" s="239"/>
    </row>
    <row r="43" customHeight="1" spans="1:13">
      <c r="A43" s="280" t="s">
        <v>149</v>
      </c>
      <c r="B43" s="280" t="s">
        <v>150</v>
      </c>
      <c r="C43" s="25">
        <v>20.129068</v>
      </c>
      <c r="D43" s="25">
        <v>20.129068</v>
      </c>
      <c r="E43" s="25"/>
      <c r="F43" s="239"/>
      <c r="G43" s="239"/>
      <c r="H43" s="239"/>
      <c r="I43" s="239"/>
      <c r="J43" s="239"/>
      <c r="K43" s="239"/>
      <c r="L43" s="239"/>
      <c r="M43" s="239"/>
    </row>
    <row r="44" customHeight="1" spans="1:13">
      <c r="A44" s="280" t="s">
        <v>151</v>
      </c>
      <c r="B44" s="280" t="s">
        <v>152</v>
      </c>
      <c r="C44" s="25">
        <v>29.268793</v>
      </c>
      <c r="D44" s="25">
        <v>29.268793</v>
      </c>
      <c r="E44" s="25"/>
      <c r="F44" s="239"/>
      <c r="G44" s="239"/>
      <c r="H44" s="239"/>
      <c r="I44" s="239"/>
      <c r="J44" s="239"/>
      <c r="K44" s="239"/>
      <c r="L44" s="239"/>
      <c r="M44" s="239"/>
    </row>
    <row r="45" customHeight="1" spans="1:13">
      <c r="A45" s="280" t="s">
        <v>153</v>
      </c>
      <c r="B45" s="280" t="s">
        <v>154</v>
      </c>
      <c r="C45" s="25">
        <v>2.522</v>
      </c>
      <c r="D45" s="25">
        <v>2.522</v>
      </c>
      <c r="E45" s="25"/>
      <c r="F45" s="239"/>
      <c r="G45" s="239"/>
      <c r="H45" s="239"/>
      <c r="I45" s="239"/>
      <c r="J45" s="239"/>
      <c r="K45" s="239"/>
      <c r="L45" s="239"/>
      <c r="M45" s="239"/>
    </row>
    <row r="46" customHeight="1" spans="1:13">
      <c r="A46" s="280" t="s">
        <v>155</v>
      </c>
      <c r="B46" s="280" t="s">
        <v>156</v>
      </c>
      <c r="C46" s="25">
        <v>36.912567</v>
      </c>
      <c r="D46" s="25">
        <v>36.912567</v>
      </c>
      <c r="E46" s="25"/>
      <c r="F46" s="239"/>
      <c r="G46" s="239"/>
      <c r="H46" s="239"/>
      <c r="I46" s="239"/>
      <c r="J46" s="239"/>
      <c r="K46" s="239"/>
      <c r="L46" s="239"/>
      <c r="M46" s="239"/>
    </row>
    <row r="47" customHeight="1" spans="1:13">
      <c r="A47" s="280" t="s">
        <v>157</v>
      </c>
      <c r="B47" s="280" t="s">
        <v>158</v>
      </c>
      <c r="C47" s="25">
        <v>36.912567</v>
      </c>
      <c r="D47" s="25">
        <v>36.912567</v>
      </c>
      <c r="E47" s="25"/>
      <c r="F47" s="239"/>
      <c r="G47" s="239"/>
      <c r="H47" s="239"/>
      <c r="I47" s="239"/>
      <c r="J47" s="239"/>
      <c r="K47" s="239"/>
      <c r="L47" s="239"/>
      <c r="M47" s="239"/>
    </row>
    <row r="48" customHeight="1" spans="1:13">
      <c r="A48" s="280" t="s">
        <v>159</v>
      </c>
      <c r="B48" s="280" t="s">
        <v>86</v>
      </c>
      <c r="C48" s="25">
        <v>36.912567</v>
      </c>
      <c r="D48" s="25">
        <v>36.912567</v>
      </c>
      <c r="E48" s="25"/>
      <c r="F48" s="239"/>
      <c r="G48" s="239"/>
      <c r="H48" s="239"/>
      <c r="I48" s="239"/>
      <c r="J48" s="239"/>
      <c r="K48" s="239"/>
      <c r="L48" s="239"/>
      <c r="M48" s="239"/>
    </row>
    <row r="49" customHeight="1" spans="1:13">
      <c r="A49" s="280" t="s">
        <v>160</v>
      </c>
      <c r="B49" s="280" t="s">
        <v>161</v>
      </c>
      <c r="C49" s="25">
        <v>597.50633</v>
      </c>
      <c r="D49" s="25">
        <v>575.41633</v>
      </c>
      <c r="E49" s="25">
        <v>22.09</v>
      </c>
      <c r="F49" s="239"/>
      <c r="G49" s="239"/>
      <c r="H49" s="239"/>
      <c r="I49" s="239"/>
      <c r="J49" s="239"/>
      <c r="K49" s="239"/>
      <c r="L49" s="239"/>
      <c r="M49" s="239"/>
    </row>
    <row r="50" customHeight="1" spans="1:13">
      <c r="A50" s="280" t="s">
        <v>162</v>
      </c>
      <c r="B50" s="280" t="s">
        <v>163</v>
      </c>
      <c r="C50" s="25">
        <v>153.535937</v>
      </c>
      <c r="D50" s="25">
        <v>131.445937</v>
      </c>
      <c r="E50" s="25">
        <v>22.09</v>
      </c>
      <c r="F50" s="239"/>
      <c r="G50" s="239"/>
      <c r="H50" s="239"/>
      <c r="I50" s="239"/>
      <c r="J50" s="239"/>
      <c r="K50" s="239"/>
      <c r="L50" s="239"/>
      <c r="M50" s="239"/>
    </row>
    <row r="51" customHeight="1" spans="1:13">
      <c r="A51" s="280" t="s">
        <v>164</v>
      </c>
      <c r="B51" s="280" t="s">
        <v>165</v>
      </c>
      <c r="C51" s="25">
        <v>131.445937</v>
      </c>
      <c r="D51" s="25">
        <v>131.445937</v>
      </c>
      <c r="E51" s="25"/>
      <c r="F51" s="239"/>
      <c r="G51" s="239"/>
      <c r="H51" s="239"/>
      <c r="I51" s="239"/>
      <c r="J51" s="239"/>
      <c r="K51" s="239"/>
      <c r="L51" s="239"/>
      <c r="M51" s="239"/>
    </row>
    <row r="52" customHeight="1" spans="1:13">
      <c r="A52" s="280" t="s">
        <v>166</v>
      </c>
      <c r="B52" s="280" t="s">
        <v>167</v>
      </c>
      <c r="C52" s="25">
        <v>22.09</v>
      </c>
      <c r="D52" s="25"/>
      <c r="E52" s="25">
        <v>22.09</v>
      </c>
      <c r="F52" s="239"/>
      <c r="G52" s="239"/>
      <c r="H52" s="239"/>
      <c r="I52" s="239"/>
      <c r="J52" s="239"/>
      <c r="K52" s="239"/>
      <c r="L52" s="239"/>
      <c r="M52" s="239"/>
    </row>
    <row r="53" customHeight="1" spans="1:13">
      <c r="A53" s="280" t="s">
        <v>168</v>
      </c>
      <c r="B53" s="280" t="s">
        <v>169</v>
      </c>
      <c r="C53" s="25">
        <v>109.479678</v>
      </c>
      <c r="D53" s="25">
        <v>109.479678</v>
      </c>
      <c r="E53" s="25"/>
      <c r="F53" s="239"/>
      <c r="G53" s="239"/>
      <c r="H53" s="239"/>
      <c r="I53" s="239"/>
      <c r="J53" s="239"/>
      <c r="K53" s="239"/>
      <c r="L53" s="239"/>
      <c r="M53" s="239"/>
    </row>
    <row r="54" customHeight="1" spans="1:13">
      <c r="A54" s="280" t="s">
        <v>170</v>
      </c>
      <c r="B54" s="280" t="s">
        <v>171</v>
      </c>
      <c r="C54" s="25">
        <v>12</v>
      </c>
      <c r="D54" s="25">
        <v>12</v>
      </c>
      <c r="E54" s="25"/>
      <c r="F54" s="239"/>
      <c r="G54" s="239"/>
      <c r="H54" s="239"/>
      <c r="I54" s="239"/>
      <c r="J54" s="239"/>
      <c r="K54" s="239"/>
      <c r="L54" s="239"/>
      <c r="M54" s="239"/>
    </row>
    <row r="55" customHeight="1" spans="1:13">
      <c r="A55" s="280" t="s">
        <v>172</v>
      </c>
      <c r="B55" s="280" t="s">
        <v>173</v>
      </c>
      <c r="C55" s="25">
        <v>97.479678</v>
      </c>
      <c r="D55" s="25">
        <v>97.479678</v>
      </c>
      <c r="E55" s="25"/>
      <c r="F55" s="239"/>
      <c r="G55" s="239"/>
      <c r="H55" s="239"/>
      <c r="I55" s="239"/>
      <c r="J55" s="239"/>
      <c r="K55" s="239"/>
      <c r="L55" s="239"/>
      <c r="M55" s="239"/>
    </row>
    <row r="56" customHeight="1" spans="1:13">
      <c r="A56" s="280" t="s">
        <v>174</v>
      </c>
      <c r="B56" s="280" t="s">
        <v>175</v>
      </c>
      <c r="C56" s="25">
        <v>22.913115</v>
      </c>
      <c r="D56" s="25">
        <v>22.913115</v>
      </c>
      <c r="E56" s="25"/>
      <c r="F56" s="239"/>
      <c r="G56" s="239"/>
      <c r="H56" s="239"/>
      <c r="I56" s="239"/>
      <c r="J56" s="239"/>
      <c r="K56" s="239"/>
      <c r="L56" s="239"/>
      <c r="M56" s="239"/>
    </row>
    <row r="57" customHeight="1" spans="1:13">
      <c r="A57" s="280" t="s">
        <v>176</v>
      </c>
      <c r="B57" s="280" t="s">
        <v>86</v>
      </c>
      <c r="C57" s="25">
        <v>22.913115</v>
      </c>
      <c r="D57" s="25">
        <v>22.913115</v>
      </c>
      <c r="E57" s="25"/>
      <c r="F57" s="239"/>
      <c r="G57" s="239"/>
      <c r="H57" s="239"/>
      <c r="I57" s="239"/>
      <c r="J57" s="239"/>
      <c r="K57" s="239"/>
      <c r="L57" s="239"/>
      <c r="M57" s="239"/>
    </row>
    <row r="58" customHeight="1" spans="1:13">
      <c r="A58" s="280" t="s">
        <v>177</v>
      </c>
      <c r="B58" s="280" t="s">
        <v>178</v>
      </c>
      <c r="C58" s="25">
        <v>311.5776</v>
      </c>
      <c r="D58" s="25">
        <v>311.5776</v>
      </c>
      <c r="E58" s="25"/>
      <c r="F58" s="239"/>
      <c r="G58" s="239"/>
      <c r="H58" s="239"/>
      <c r="I58" s="239"/>
      <c r="J58" s="239"/>
      <c r="K58" s="239"/>
      <c r="L58" s="239"/>
      <c r="M58" s="239"/>
    </row>
    <row r="59" customHeight="1" spans="1:13">
      <c r="A59" s="280" t="s">
        <v>179</v>
      </c>
      <c r="B59" s="280" t="s">
        <v>180</v>
      </c>
      <c r="C59" s="25">
        <v>311.5776</v>
      </c>
      <c r="D59" s="25">
        <v>311.5776</v>
      </c>
      <c r="E59" s="25"/>
      <c r="F59" s="239"/>
      <c r="G59" s="239"/>
      <c r="H59" s="239"/>
      <c r="I59" s="239"/>
      <c r="J59" s="239"/>
      <c r="K59" s="239"/>
      <c r="L59" s="239"/>
      <c r="M59" s="239"/>
    </row>
    <row r="60" customHeight="1" spans="1:13">
      <c r="A60" s="280" t="s">
        <v>181</v>
      </c>
      <c r="B60" s="280" t="s">
        <v>182</v>
      </c>
      <c r="C60" s="25">
        <v>9.201825</v>
      </c>
      <c r="D60" s="25"/>
      <c r="E60" s="25">
        <v>9.201825</v>
      </c>
      <c r="F60" s="239"/>
      <c r="G60" s="239"/>
      <c r="H60" s="239"/>
      <c r="I60" s="239"/>
      <c r="J60" s="239"/>
      <c r="K60" s="239"/>
      <c r="L60" s="239"/>
      <c r="M60" s="239"/>
    </row>
    <row r="61" customHeight="1" spans="1:13">
      <c r="A61" s="280" t="s">
        <v>183</v>
      </c>
      <c r="B61" s="280" t="s">
        <v>184</v>
      </c>
      <c r="C61" s="25">
        <v>9.201825</v>
      </c>
      <c r="D61" s="25"/>
      <c r="E61" s="25">
        <v>9.201825</v>
      </c>
      <c r="F61" s="239"/>
      <c r="G61" s="239"/>
      <c r="H61" s="239"/>
      <c r="I61" s="239"/>
      <c r="J61" s="239"/>
      <c r="K61" s="239"/>
      <c r="L61" s="239"/>
      <c r="M61" s="239"/>
    </row>
    <row r="62" customHeight="1" spans="1:13">
      <c r="A62" s="280" t="s">
        <v>185</v>
      </c>
      <c r="B62" s="280" t="s">
        <v>186</v>
      </c>
      <c r="C62" s="25">
        <v>9.201825</v>
      </c>
      <c r="D62" s="25"/>
      <c r="E62" s="25">
        <v>9.201825</v>
      </c>
      <c r="F62" s="239"/>
      <c r="G62" s="239"/>
      <c r="H62" s="239"/>
      <c r="I62" s="239"/>
      <c r="J62" s="239"/>
      <c r="K62" s="239"/>
      <c r="L62" s="239"/>
      <c r="M62" s="239"/>
    </row>
    <row r="63" customHeight="1" spans="1:13">
      <c r="A63" s="280" t="s">
        <v>187</v>
      </c>
      <c r="B63" s="280" t="s">
        <v>188</v>
      </c>
      <c r="C63" s="25">
        <v>72.133972</v>
      </c>
      <c r="D63" s="25">
        <v>71.133972</v>
      </c>
      <c r="E63" s="25">
        <v>1</v>
      </c>
      <c r="F63" s="239"/>
      <c r="G63" s="239"/>
      <c r="H63" s="239"/>
      <c r="I63" s="239"/>
      <c r="J63" s="239"/>
      <c r="K63" s="239"/>
      <c r="L63" s="239"/>
      <c r="M63" s="239"/>
    </row>
    <row r="64" customHeight="1" spans="1:13">
      <c r="A64" s="280" t="s">
        <v>189</v>
      </c>
      <c r="B64" s="280" t="s">
        <v>190</v>
      </c>
      <c r="C64" s="25">
        <v>1</v>
      </c>
      <c r="D64" s="25"/>
      <c r="E64" s="25">
        <v>1</v>
      </c>
      <c r="F64" s="239"/>
      <c r="G64" s="239"/>
      <c r="H64" s="239"/>
      <c r="I64" s="239"/>
      <c r="J64" s="239"/>
      <c r="K64" s="239"/>
      <c r="L64" s="239"/>
      <c r="M64" s="239"/>
    </row>
    <row r="65" customHeight="1" spans="1:13">
      <c r="A65" s="280" t="s">
        <v>191</v>
      </c>
      <c r="B65" s="280" t="s">
        <v>192</v>
      </c>
      <c r="C65" s="25">
        <v>1</v>
      </c>
      <c r="D65" s="25"/>
      <c r="E65" s="25">
        <v>1</v>
      </c>
      <c r="F65" s="239"/>
      <c r="G65" s="239"/>
      <c r="H65" s="239"/>
      <c r="I65" s="239"/>
      <c r="J65" s="239"/>
      <c r="K65" s="239"/>
      <c r="L65" s="239"/>
      <c r="M65" s="239"/>
    </row>
    <row r="66" customHeight="1" spans="1:13">
      <c r="A66" s="280" t="s">
        <v>193</v>
      </c>
      <c r="B66" s="280" t="s">
        <v>194</v>
      </c>
      <c r="C66" s="25">
        <v>71.133972</v>
      </c>
      <c r="D66" s="25">
        <v>71.133972</v>
      </c>
      <c r="E66" s="25"/>
      <c r="F66" s="239"/>
      <c r="G66" s="239"/>
      <c r="H66" s="239"/>
      <c r="I66" s="239"/>
      <c r="J66" s="239"/>
      <c r="K66" s="239"/>
      <c r="L66" s="239"/>
      <c r="M66" s="239"/>
    </row>
    <row r="67" customHeight="1" spans="1:13">
      <c r="A67" s="280" t="s">
        <v>195</v>
      </c>
      <c r="B67" s="280" t="s">
        <v>196</v>
      </c>
      <c r="C67" s="25">
        <v>71.133972</v>
      </c>
      <c r="D67" s="25">
        <v>71.133972</v>
      </c>
      <c r="E67" s="25"/>
      <c r="F67" s="239"/>
      <c r="G67" s="239"/>
      <c r="H67" s="239"/>
      <c r="I67" s="239"/>
      <c r="J67" s="239"/>
      <c r="K67" s="239"/>
      <c r="L67" s="239"/>
      <c r="M67" s="239"/>
    </row>
    <row r="68" customHeight="1" spans="1:13">
      <c r="A68" s="280" t="s">
        <v>197</v>
      </c>
      <c r="B68" s="280" t="s">
        <v>198</v>
      </c>
      <c r="C68" s="25">
        <v>25.27</v>
      </c>
      <c r="D68" s="25"/>
      <c r="E68" s="25">
        <v>25.27</v>
      </c>
      <c r="F68" s="239"/>
      <c r="G68" s="239"/>
      <c r="H68" s="239"/>
      <c r="I68" s="239"/>
      <c r="J68" s="239"/>
      <c r="K68" s="239"/>
      <c r="L68" s="239"/>
      <c r="M68" s="239"/>
    </row>
    <row r="69" customHeight="1" spans="1:13">
      <c r="A69" s="280" t="s">
        <v>199</v>
      </c>
      <c r="B69" s="280" t="s">
        <v>200</v>
      </c>
      <c r="C69" s="25">
        <v>25.27</v>
      </c>
      <c r="D69" s="25"/>
      <c r="E69" s="25">
        <v>25.27</v>
      </c>
      <c r="F69" s="239"/>
      <c r="G69" s="239"/>
      <c r="H69" s="239"/>
      <c r="I69" s="239"/>
      <c r="J69" s="239"/>
      <c r="K69" s="239"/>
      <c r="L69" s="239"/>
      <c r="M69" s="239"/>
    </row>
    <row r="70" customHeight="1" spans="1:13">
      <c r="A70" s="280" t="s">
        <v>201</v>
      </c>
      <c r="B70" s="280" t="s">
        <v>202</v>
      </c>
      <c r="C70" s="25">
        <v>25.27</v>
      </c>
      <c r="D70" s="25"/>
      <c r="E70" s="25">
        <v>25.27</v>
      </c>
      <c r="F70" s="239"/>
      <c r="G70" s="239"/>
      <c r="H70" s="239"/>
      <c r="I70" s="239"/>
      <c r="J70" s="239"/>
      <c r="K70" s="239"/>
      <c r="L70" s="239"/>
      <c r="M70" s="239"/>
    </row>
    <row r="71" customHeight="1" spans="1:13">
      <c r="A71" s="284" t="s">
        <v>54</v>
      </c>
      <c r="B71" s="285"/>
      <c r="C71" s="25">
        <v>1558.459959</v>
      </c>
      <c r="D71" s="25">
        <v>1490.093134</v>
      </c>
      <c r="E71" s="25">
        <v>68.366825</v>
      </c>
      <c r="F71" s="239"/>
      <c r="G71" s="239"/>
      <c r="H71" s="239"/>
      <c r="I71" s="239"/>
      <c r="J71" s="239"/>
      <c r="K71" s="239"/>
      <c r="L71" s="239"/>
      <c r="M71" s="239"/>
    </row>
  </sheetData>
  <mergeCells count="11">
    <mergeCell ref="A2:M2"/>
    <mergeCell ref="A3:J3"/>
    <mergeCell ref="H4:M4"/>
    <mergeCell ref="A71:B7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C31" sqref="C31"/>
    </sheetView>
  </sheetViews>
  <sheetFormatPr defaultColWidth="9.14285714285714" defaultRowHeight="14.25" customHeight="1" outlineLevelCol="3"/>
  <cols>
    <col min="1" max="1" width="49.2857142857143" style="66" customWidth="1"/>
    <col min="2" max="2" width="38.8571428571429" style="66" customWidth="1"/>
    <col min="3" max="3" width="48.5714285714286" style="66" customWidth="1"/>
    <col min="4" max="4" width="36.4285714285714" style="66" customWidth="1"/>
    <col min="5" max="16384" width="9.14285714285714" style="68" customWidth="1"/>
  </cols>
  <sheetData>
    <row r="1" customHeight="1" spans="1:4">
      <c r="A1" s="260"/>
      <c r="B1" s="260"/>
      <c r="C1" s="260"/>
      <c r="D1" s="219" t="s">
        <v>203</v>
      </c>
    </row>
    <row r="2" ht="45" customHeight="1" spans="1:4">
      <c r="A2" s="69" t="s">
        <v>204</v>
      </c>
      <c r="B2" s="261"/>
      <c r="C2" s="261"/>
      <c r="D2" s="261"/>
    </row>
    <row r="3" ht="17.25" customHeight="1" spans="1:4">
      <c r="A3" s="72" t="s">
        <v>2</v>
      </c>
      <c r="B3" s="262"/>
      <c r="C3" s="262"/>
      <c r="D3" s="158" t="s">
        <v>3</v>
      </c>
    </row>
    <row r="4" ht="19.5" customHeight="1" spans="1:4">
      <c r="A4" s="96" t="s">
        <v>4</v>
      </c>
      <c r="B4" s="116"/>
      <c r="C4" s="96" t="s">
        <v>5</v>
      </c>
      <c r="D4" s="116"/>
    </row>
    <row r="5" ht="21.75" customHeight="1" spans="1:4">
      <c r="A5" s="95" t="s">
        <v>6</v>
      </c>
      <c r="B5" s="181" t="s">
        <v>7</v>
      </c>
      <c r="C5" s="95" t="s">
        <v>205</v>
      </c>
      <c r="D5" s="181" t="s">
        <v>7</v>
      </c>
    </row>
    <row r="6" ht="17.25" customHeight="1" spans="1:4">
      <c r="A6" s="98"/>
      <c r="B6" s="110"/>
      <c r="C6" s="98"/>
      <c r="D6" s="110"/>
    </row>
    <row r="7" ht="17.25" customHeight="1" spans="1:4">
      <c r="A7" s="263" t="s">
        <v>206</v>
      </c>
      <c r="B7" s="18">
        <v>1558.459959</v>
      </c>
      <c r="C7" s="264" t="s">
        <v>207</v>
      </c>
      <c r="D7" s="137">
        <v>1558.459959</v>
      </c>
    </row>
    <row r="8" ht="17.25" customHeight="1" spans="1:4">
      <c r="A8" s="265" t="s">
        <v>208</v>
      </c>
      <c r="B8" s="18">
        <v>1558.459959</v>
      </c>
      <c r="C8" s="264" t="s">
        <v>209</v>
      </c>
      <c r="D8" s="137">
        <v>504.424641</v>
      </c>
    </row>
    <row r="9" ht="17.25" customHeight="1" spans="1:4">
      <c r="A9" s="265" t="s">
        <v>210</v>
      </c>
      <c r="B9" s="137"/>
      <c r="C9" s="264" t="s">
        <v>211</v>
      </c>
      <c r="D9" s="137"/>
    </row>
    <row r="10" ht="17.25" customHeight="1" spans="1:4">
      <c r="A10" s="265" t="s">
        <v>212</v>
      </c>
      <c r="B10" s="137"/>
      <c r="C10" s="264" t="s">
        <v>213</v>
      </c>
      <c r="D10" s="137">
        <v>3</v>
      </c>
    </row>
    <row r="11" ht="17.25" customHeight="1" spans="1:4">
      <c r="A11" s="265" t="s">
        <v>214</v>
      </c>
      <c r="B11" s="137"/>
      <c r="C11" s="264" t="s">
        <v>215</v>
      </c>
      <c r="D11" s="137"/>
    </row>
    <row r="12" ht="17.25" customHeight="1" spans="1:4">
      <c r="A12" s="265" t="s">
        <v>208</v>
      </c>
      <c r="B12" s="18"/>
      <c r="C12" s="264" t="s">
        <v>216</v>
      </c>
      <c r="D12" s="137"/>
    </row>
    <row r="13" ht="17.25" customHeight="1" spans="1:4">
      <c r="A13" s="80" t="s">
        <v>210</v>
      </c>
      <c r="B13" s="18"/>
      <c r="C13" s="264" t="s">
        <v>217</v>
      </c>
      <c r="D13" s="137"/>
    </row>
    <row r="14" ht="17.25" customHeight="1" spans="1:4">
      <c r="A14" s="80" t="s">
        <v>212</v>
      </c>
      <c r="B14" s="266"/>
      <c r="C14" s="264" t="s">
        <v>218</v>
      </c>
      <c r="D14" s="137">
        <v>52.477128</v>
      </c>
    </row>
    <row r="15" ht="17.25" customHeight="1" spans="1:4">
      <c r="A15" s="267"/>
      <c r="B15" s="266"/>
      <c r="C15" s="264" t="s">
        <v>219</v>
      </c>
      <c r="D15" s="137">
        <v>190.498364</v>
      </c>
    </row>
    <row r="16" ht="17.25" customHeight="1" spans="1:4">
      <c r="A16" s="268"/>
      <c r="B16" s="268"/>
      <c r="C16" s="264" t="s">
        <v>220</v>
      </c>
      <c r="D16" s="137">
        <v>67.035132</v>
      </c>
    </row>
    <row r="17" ht="17.25" customHeight="1" spans="1:4">
      <c r="A17" s="268"/>
      <c r="B17" s="268"/>
      <c r="C17" s="264" t="s">
        <v>221</v>
      </c>
      <c r="D17" s="137"/>
    </row>
    <row r="18" ht="17.25" customHeight="1" spans="1:4">
      <c r="A18" s="268"/>
      <c r="B18" s="268"/>
      <c r="C18" s="264" t="s">
        <v>222</v>
      </c>
      <c r="D18" s="137">
        <v>36.912567</v>
      </c>
    </row>
    <row r="19" ht="17.25" customHeight="1" spans="1:4">
      <c r="A19" s="268"/>
      <c r="B19" s="268"/>
      <c r="C19" s="264" t="s">
        <v>223</v>
      </c>
      <c r="D19" s="137">
        <v>597.50633</v>
      </c>
    </row>
    <row r="20" ht="17.25" customHeight="1" spans="1:4">
      <c r="A20" s="268"/>
      <c r="B20" s="268"/>
      <c r="C20" s="264" t="s">
        <v>224</v>
      </c>
      <c r="D20" s="137"/>
    </row>
    <row r="21" ht="17.25" customHeight="1" spans="1:4">
      <c r="A21" s="268"/>
      <c r="B21" s="268"/>
      <c r="C21" s="264" t="s">
        <v>225</v>
      </c>
      <c r="D21" s="137"/>
    </row>
    <row r="22" ht="17.25" customHeight="1" spans="1:4">
      <c r="A22" s="268"/>
      <c r="B22" s="268"/>
      <c r="C22" s="264" t="s">
        <v>226</v>
      </c>
      <c r="D22" s="137"/>
    </row>
    <row r="23" ht="17.25" customHeight="1" spans="1:4">
      <c r="A23" s="268"/>
      <c r="B23" s="268"/>
      <c r="C23" s="264" t="s">
        <v>227</v>
      </c>
      <c r="D23" s="137"/>
    </row>
    <row r="24" ht="17.25" customHeight="1" spans="1:4">
      <c r="A24" s="268"/>
      <c r="B24" s="268"/>
      <c r="C24" s="264" t="s">
        <v>228</v>
      </c>
      <c r="D24" s="137"/>
    </row>
    <row r="25" ht="17.25" customHeight="1" spans="1:4">
      <c r="A25" s="268"/>
      <c r="B25" s="268"/>
      <c r="C25" s="264" t="s">
        <v>229</v>
      </c>
      <c r="D25" s="137">
        <v>9.201825</v>
      </c>
    </row>
    <row r="26" ht="17.25" customHeight="1" spans="1:4">
      <c r="A26" s="268"/>
      <c r="B26" s="268"/>
      <c r="C26" s="264" t="s">
        <v>230</v>
      </c>
      <c r="D26" s="137">
        <v>72.133972</v>
      </c>
    </row>
    <row r="27" ht="17.25" customHeight="1" spans="1:4">
      <c r="A27" s="268"/>
      <c r="B27" s="268"/>
      <c r="C27" s="264" t="s">
        <v>231</v>
      </c>
      <c r="D27" s="137"/>
    </row>
    <row r="28" ht="17.25" customHeight="1" spans="1:4">
      <c r="A28" s="268"/>
      <c r="B28" s="268"/>
      <c r="C28" s="264" t="s">
        <v>232</v>
      </c>
      <c r="D28" s="137">
        <v>25.27</v>
      </c>
    </row>
    <row r="29" ht="17.25" customHeight="1" spans="1:4">
      <c r="A29" s="268"/>
      <c r="B29" s="268"/>
      <c r="C29" s="264" t="s">
        <v>233</v>
      </c>
      <c r="D29" s="137"/>
    </row>
    <row r="30" ht="17.25" customHeight="1" spans="1:4">
      <c r="A30" s="268"/>
      <c r="B30" s="268"/>
      <c r="C30" s="264" t="s">
        <v>234</v>
      </c>
      <c r="D30" s="137"/>
    </row>
    <row r="31" ht="17.25" customHeight="1" spans="1:4">
      <c r="A31" s="268"/>
      <c r="B31" s="268"/>
      <c r="C31" s="264" t="s">
        <v>235</v>
      </c>
      <c r="D31" s="137"/>
    </row>
    <row r="32" ht="17.25" customHeight="1" spans="1:4">
      <c r="A32" s="269" t="s">
        <v>236</v>
      </c>
      <c r="B32" s="270">
        <v>1558.459959</v>
      </c>
      <c r="C32" s="267" t="s">
        <v>49</v>
      </c>
      <c r="D32" s="270">
        <v>1558.459959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71"/>
  <sheetViews>
    <sheetView topLeftCell="A49" workbookViewId="0">
      <selection activeCell="G14" sqref="G14"/>
    </sheetView>
  </sheetViews>
  <sheetFormatPr defaultColWidth="9.14285714285714" defaultRowHeight="14.25" customHeight="1" outlineLevelCol="6"/>
  <cols>
    <col min="1" max="1" width="17" style="154" customWidth="1"/>
    <col min="2" max="2" width="44" style="154" customWidth="1"/>
    <col min="3" max="3" width="24.2857142857143" style="86" customWidth="1"/>
    <col min="4" max="4" width="16.5714285714286" style="86" customWidth="1"/>
    <col min="5" max="7" width="24.2857142857143" style="86" customWidth="1"/>
    <col min="8" max="16384" width="9.14285714285714" style="86" customWidth="1"/>
  </cols>
  <sheetData>
    <row r="1" customHeight="1" spans="4:7">
      <c r="D1" s="114"/>
      <c r="F1" s="88"/>
      <c r="G1" s="219" t="s">
        <v>237</v>
      </c>
    </row>
    <row r="2" ht="45" customHeight="1" spans="1:7">
      <c r="A2" s="160" t="s">
        <v>238</v>
      </c>
      <c r="B2" s="160"/>
      <c r="C2" s="160"/>
      <c r="D2" s="160"/>
      <c r="E2" s="160"/>
      <c r="F2" s="160"/>
      <c r="G2" s="160"/>
    </row>
    <row r="3" ht="18" customHeight="1" spans="1:7">
      <c r="A3" s="72" t="s">
        <v>2</v>
      </c>
      <c r="F3" s="115"/>
      <c r="G3" s="158" t="s">
        <v>3</v>
      </c>
    </row>
    <row r="4" ht="20.25" customHeight="1" spans="1:7">
      <c r="A4" s="254" t="s">
        <v>239</v>
      </c>
      <c r="B4" s="255"/>
      <c r="C4" s="181" t="s">
        <v>54</v>
      </c>
      <c r="D4" s="227" t="s">
        <v>73</v>
      </c>
      <c r="E4" s="97"/>
      <c r="F4" s="116"/>
      <c r="G4" s="205" t="s">
        <v>74</v>
      </c>
    </row>
    <row r="5" ht="20.25" customHeight="1" spans="1:7">
      <c r="A5" s="256" t="s">
        <v>71</v>
      </c>
      <c r="B5" s="256" t="s">
        <v>72</v>
      </c>
      <c r="C5" s="98"/>
      <c r="D5" s="78" t="s">
        <v>56</v>
      </c>
      <c r="E5" s="78" t="s">
        <v>240</v>
      </c>
      <c r="F5" s="78" t="s">
        <v>241</v>
      </c>
      <c r="G5" s="207"/>
    </row>
    <row r="6" ht="13.5" customHeight="1" spans="1:7">
      <c r="A6" s="256" t="s">
        <v>242</v>
      </c>
      <c r="B6" s="256" t="s">
        <v>243</v>
      </c>
      <c r="C6" s="256" t="s">
        <v>244</v>
      </c>
      <c r="D6" s="78">
        <v>4</v>
      </c>
      <c r="E6" s="256" t="s">
        <v>245</v>
      </c>
      <c r="F6" s="256" t="s">
        <v>246</v>
      </c>
      <c r="G6" s="256" t="s">
        <v>247</v>
      </c>
    </row>
    <row r="7" s="86" customFormat="1" ht="18" customHeight="1" spans="1:7">
      <c r="A7" s="257" t="s">
        <v>81</v>
      </c>
      <c r="B7" s="257" t="s">
        <v>82</v>
      </c>
      <c r="C7" s="208">
        <v>504.424641</v>
      </c>
      <c r="D7" s="208">
        <v>496.619641</v>
      </c>
      <c r="E7" s="208">
        <f>E8+E11+E13+E15+E17+E19</f>
        <v>469.109641</v>
      </c>
      <c r="F7" s="208">
        <f>F8+F11+F13+F15+F17+F19</f>
        <v>27.51</v>
      </c>
      <c r="G7" s="208">
        <v>7.805</v>
      </c>
    </row>
    <row r="8" s="86" customFormat="1" ht="18" customHeight="1" spans="1:7">
      <c r="A8" s="257" t="s">
        <v>83</v>
      </c>
      <c r="B8" s="257" t="s">
        <v>84</v>
      </c>
      <c r="C8" s="208">
        <v>20.744507</v>
      </c>
      <c r="D8" s="208">
        <v>15.144507</v>
      </c>
      <c r="E8" s="208">
        <f>E9+E10</f>
        <v>15.144507</v>
      </c>
      <c r="F8" s="208"/>
      <c r="G8" s="208">
        <v>5.6</v>
      </c>
    </row>
    <row r="9" s="86" customFormat="1" ht="18" customHeight="1" spans="1:7">
      <c r="A9" s="257" t="s">
        <v>85</v>
      </c>
      <c r="B9" s="257" t="s">
        <v>86</v>
      </c>
      <c r="C9" s="208">
        <v>15.144507</v>
      </c>
      <c r="D9" s="208">
        <v>15.144507</v>
      </c>
      <c r="E9" s="208">
        <v>15.144507</v>
      </c>
      <c r="F9" s="208"/>
      <c r="G9" s="208"/>
    </row>
    <row r="10" s="86" customFormat="1" ht="18" customHeight="1" spans="1:7">
      <c r="A10" s="257" t="s">
        <v>87</v>
      </c>
      <c r="B10" s="257" t="s">
        <v>88</v>
      </c>
      <c r="C10" s="208">
        <v>5.6</v>
      </c>
      <c r="D10" s="208"/>
      <c r="E10" s="208"/>
      <c r="F10" s="208"/>
      <c r="G10" s="208">
        <v>5.6</v>
      </c>
    </row>
    <row r="11" s="86" customFormat="1" ht="18" customHeight="1" spans="1:7">
      <c r="A11" s="257" t="s">
        <v>89</v>
      </c>
      <c r="B11" s="257" t="s">
        <v>90</v>
      </c>
      <c r="C11" s="208">
        <v>410.038983</v>
      </c>
      <c r="D11" s="208">
        <v>410.038983</v>
      </c>
      <c r="E11" s="208">
        <f>E12</f>
        <v>382.528983</v>
      </c>
      <c r="F11" s="208">
        <f>F12</f>
        <v>27.51</v>
      </c>
      <c r="G11" s="208"/>
    </row>
    <row r="12" s="86" customFormat="1" ht="18" customHeight="1" spans="1:7">
      <c r="A12" s="257" t="s">
        <v>91</v>
      </c>
      <c r="B12" s="257" t="s">
        <v>86</v>
      </c>
      <c r="C12" s="208">
        <v>410.038983</v>
      </c>
      <c r="D12" s="208">
        <v>410.038983</v>
      </c>
      <c r="E12" s="208">
        <v>382.528983</v>
      </c>
      <c r="F12" s="208">
        <v>27.51</v>
      </c>
      <c r="G12" s="208"/>
    </row>
    <row r="13" s="86" customFormat="1" ht="18" customHeight="1" spans="1:7">
      <c r="A13" s="257" t="s">
        <v>92</v>
      </c>
      <c r="B13" s="257" t="s">
        <v>93</v>
      </c>
      <c r="C13" s="208">
        <v>37.132689</v>
      </c>
      <c r="D13" s="208">
        <v>37.132689</v>
      </c>
      <c r="E13" s="208">
        <f>E14</f>
        <v>37.132689</v>
      </c>
      <c r="F13" s="208"/>
      <c r="G13" s="208"/>
    </row>
    <row r="14" s="86" customFormat="1" ht="18" customHeight="1" spans="1:7">
      <c r="A14" s="257" t="s">
        <v>94</v>
      </c>
      <c r="B14" s="257" t="s">
        <v>86</v>
      </c>
      <c r="C14" s="208">
        <v>37.132689</v>
      </c>
      <c r="D14" s="208">
        <v>37.132689</v>
      </c>
      <c r="E14" s="208">
        <v>37.132689</v>
      </c>
      <c r="F14" s="208"/>
      <c r="G14" s="208"/>
    </row>
    <row r="15" s="86" customFormat="1" ht="18" customHeight="1" spans="1:7">
      <c r="A15" s="257" t="s">
        <v>95</v>
      </c>
      <c r="B15" s="257" t="s">
        <v>96</v>
      </c>
      <c r="C15" s="208">
        <v>4.8</v>
      </c>
      <c r="D15" s="208">
        <v>4.8</v>
      </c>
      <c r="E15" s="208">
        <f>E16</f>
        <v>4.8</v>
      </c>
      <c r="F15" s="208"/>
      <c r="G15" s="208"/>
    </row>
    <row r="16" s="86" customFormat="1" ht="18" customHeight="1" spans="1:7">
      <c r="A16" s="257" t="s">
        <v>97</v>
      </c>
      <c r="B16" s="257" t="s">
        <v>86</v>
      </c>
      <c r="C16" s="208">
        <v>4.8</v>
      </c>
      <c r="D16" s="208">
        <v>4.8</v>
      </c>
      <c r="E16" s="208">
        <v>4.8</v>
      </c>
      <c r="F16" s="208"/>
      <c r="G16" s="208"/>
    </row>
    <row r="17" s="86" customFormat="1" ht="18" customHeight="1" spans="1:7">
      <c r="A17" s="257" t="s">
        <v>98</v>
      </c>
      <c r="B17" s="257" t="s">
        <v>99</v>
      </c>
      <c r="C17" s="208">
        <v>29.503462</v>
      </c>
      <c r="D17" s="208">
        <v>29.503462</v>
      </c>
      <c r="E17" s="208">
        <f>E18</f>
        <v>29.503462</v>
      </c>
      <c r="F17" s="208"/>
      <c r="G17" s="208"/>
    </row>
    <row r="18" s="86" customFormat="1" ht="18" customHeight="1" spans="1:7">
      <c r="A18" s="257" t="s">
        <v>100</v>
      </c>
      <c r="B18" s="257" t="s">
        <v>86</v>
      </c>
      <c r="C18" s="208">
        <v>29.503462</v>
      </c>
      <c r="D18" s="208">
        <v>29.503462</v>
      </c>
      <c r="E18" s="208">
        <v>29.503462</v>
      </c>
      <c r="F18" s="208"/>
      <c r="G18" s="208"/>
    </row>
    <row r="19" s="86" customFormat="1" ht="18" customHeight="1" spans="1:7">
      <c r="A19" s="257" t="s">
        <v>101</v>
      </c>
      <c r="B19" s="257" t="s">
        <v>102</v>
      </c>
      <c r="C19" s="208">
        <v>2.205</v>
      </c>
      <c r="D19" s="208"/>
      <c r="E19" s="208"/>
      <c r="F19" s="208"/>
      <c r="G19" s="208">
        <v>2.205</v>
      </c>
    </row>
    <row r="20" s="86" customFormat="1" ht="18" customHeight="1" spans="1:7">
      <c r="A20" s="257" t="s">
        <v>103</v>
      </c>
      <c r="B20" s="257" t="s">
        <v>104</v>
      </c>
      <c r="C20" s="208">
        <v>2.205</v>
      </c>
      <c r="D20" s="208"/>
      <c r="E20" s="208"/>
      <c r="F20" s="208"/>
      <c r="G20" s="208">
        <v>2.205</v>
      </c>
    </row>
    <row r="21" s="86" customFormat="1" ht="18" customHeight="1" spans="1:7">
      <c r="A21" s="257" t="s">
        <v>105</v>
      </c>
      <c r="B21" s="257" t="s">
        <v>106</v>
      </c>
      <c r="C21" s="208">
        <v>3</v>
      </c>
      <c r="D21" s="208"/>
      <c r="E21" s="208"/>
      <c r="F21" s="208"/>
      <c r="G21" s="208">
        <v>3</v>
      </c>
    </row>
    <row r="22" s="86" customFormat="1" ht="18" customHeight="1" spans="1:7">
      <c r="A22" s="257" t="s">
        <v>107</v>
      </c>
      <c r="B22" s="257" t="s">
        <v>108</v>
      </c>
      <c r="C22" s="208">
        <v>3</v>
      </c>
      <c r="D22" s="208"/>
      <c r="E22" s="208"/>
      <c r="F22" s="208"/>
      <c r="G22" s="208">
        <v>3</v>
      </c>
    </row>
    <row r="23" s="86" customFormat="1" ht="18" customHeight="1" spans="1:7">
      <c r="A23" s="257" t="s">
        <v>109</v>
      </c>
      <c r="B23" s="257" t="s">
        <v>110</v>
      </c>
      <c r="C23" s="208">
        <v>3</v>
      </c>
      <c r="D23" s="208"/>
      <c r="E23" s="208"/>
      <c r="F23" s="208"/>
      <c r="G23" s="208">
        <v>3</v>
      </c>
    </row>
    <row r="24" s="86" customFormat="1" ht="18" customHeight="1" spans="1:7">
      <c r="A24" s="257" t="s">
        <v>111</v>
      </c>
      <c r="B24" s="257" t="s">
        <v>112</v>
      </c>
      <c r="C24" s="208">
        <v>52.477128</v>
      </c>
      <c r="D24" s="208">
        <v>52.477128</v>
      </c>
      <c r="E24" s="208">
        <v>52.477128</v>
      </c>
      <c r="F24" s="208"/>
      <c r="G24" s="208"/>
    </row>
    <row r="25" s="86" customFormat="1" ht="18" customHeight="1" spans="1:7">
      <c r="A25" s="257" t="s">
        <v>113</v>
      </c>
      <c r="B25" s="257" t="s">
        <v>114</v>
      </c>
      <c r="C25" s="208">
        <v>52.477128</v>
      </c>
      <c r="D25" s="208">
        <v>52.477128</v>
      </c>
      <c r="E25" s="208">
        <v>52.477128</v>
      </c>
      <c r="F25" s="208"/>
      <c r="G25" s="208"/>
    </row>
    <row r="26" s="86" customFormat="1" ht="18" customHeight="1" spans="1:7">
      <c r="A26" s="257" t="s">
        <v>115</v>
      </c>
      <c r="B26" s="257" t="s">
        <v>116</v>
      </c>
      <c r="C26" s="208">
        <v>52.477128</v>
      </c>
      <c r="D26" s="208">
        <v>52.477128</v>
      </c>
      <c r="E26" s="208">
        <v>52.477128</v>
      </c>
      <c r="F26" s="208"/>
      <c r="G26" s="208"/>
    </row>
    <row r="27" s="86" customFormat="1" customHeight="1" spans="1:7">
      <c r="A27" s="257" t="s">
        <v>117</v>
      </c>
      <c r="B27" s="257" t="s">
        <v>118</v>
      </c>
      <c r="C27" s="208">
        <v>190.498364</v>
      </c>
      <c r="D27" s="208">
        <v>190.498364</v>
      </c>
      <c r="E27" s="208">
        <f>E28+E33+E36+E38</f>
        <v>190.498364</v>
      </c>
      <c r="F27" s="208"/>
      <c r="G27" s="208"/>
    </row>
    <row r="28" s="86" customFormat="1" customHeight="1" spans="1:7">
      <c r="A28" s="257" t="s">
        <v>119</v>
      </c>
      <c r="B28" s="257" t="s">
        <v>120</v>
      </c>
      <c r="C28" s="208">
        <v>177.494816</v>
      </c>
      <c r="D28" s="208">
        <v>177.494816</v>
      </c>
      <c r="E28" s="208">
        <f>E29+E30+E31+E32</f>
        <v>177.494816</v>
      </c>
      <c r="F28" s="208"/>
      <c r="G28" s="208"/>
    </row>
    <row r="29" s="86" customFormat="1" customHeight="1" spans="1:7">
      <c r="A29" s="257" t="s">
        <v>121</v>
      </c>
      <c r="B29" s="257" t="s">
        <v>122</v>
      </c>
      <c r="C29" s="208">
        <v>39.18666</v>
      </c>
      <c r="D29" s="208">
        <v>39.18666</v>
      </c>
      <c r="E29" s="208">
        <v>39.18666</v>
      </c>
      <c r="F29" s="208"/>
      <c r="G29" s="208"/>
    </row>
    <row r="30" s="86" customFormat="1" customHeight="1" spans="1:7">
      <c r="A30" s="257" t="s">
        <v>123</v>
      </c>
      <c r="B30" s="257" t="s">
        <v>124</v>
      </c>
      <c r="C30" s="208">
        <v>28.28778</v>
      </c>
      <c r="D30" s="208">
        <v>28.28778</v>
      </c>
      <c r="E30" s="208">
        <v>28.28778</v>
      </c>
      <c r="F30" s="208"/>
      <c r="G30" s="208"/>
    </row>
    <row r="31" s="86" customFormat="1" customHeight="1" spans="1:7">
      <c r="A31" s="257" t="s">
        <v>125</v>
      </c>
      <c r="B31" s="257" t="s">
        <v>126</v>
      </c>
      <c r="C31" s="208">
        <v>102.331569</v>
      </c>
      <c r="D31" s="208">
        <v>102.331569</v>
      </c>
      <c r="E31" s="208">
        <v>102.331569</v>
      </c>
      <c r="F31" s="208"/>
      <c r="G31" s="208"/>
    </row>
    <row r="32" s="86" customFormat="1" customHeight="1" spans="1:7">
      <c r="A32" s="257" t="s">
        <v>127</v>
      </c>
      <c r="B32" s="257" t="s">
        <v>128</v>
      </c>
      <c r="C32" s="208">
        <v>7.688807</v>
      </c>
      <c r="D32" s="208">
        <v>7.688807</v>
      </c>
      <c r="E32" s="208">
        <v>7.688807</v>
      </c>
      <c r="F32" s="208"/>
      <c r="G32" s="208"/>
    </row>
    <row r="33" s="86" customFormat="1" customHeight="1" spans="1:7">
      <c r="A33" s="257" t="s">
        <v>129</v>
      </c>
      <c r="B33" s="257" t="s">
        <v>130</v>
      </c>
      <c r="C33" s="208">
        <v>10.788768</v>
      </c>
      <c r="D33" s="208">
        <v>10.788768</v>
      </c>
      <c r="E33" s="208">
        <f>E34+E35</f>
        <v>10.788768</v>
      </c>
      <c r="F33" s="208"/>
      <c r="G33" s="208"/>
    </row>
    <row r="34" s="86" customFormat="1" customHeight="1" spans="1:7">
      <c r="A34" s="257" t="s">
        <v>131</v>
      </c>
      <c r="B34" s="257" t="s">
        <v>132</v>
      </c>
      <c r="C34" s="208">
        <v>9.540768</v>
      </c>
      <c r="D34" s="208">
        <v>9.540768</v>
      </c>
      <c r="E34" s="208">
        <v>9.540768</v>
      </c>
      <c r="F34" s="208"/>
      <c r="G34" s="208"/>
    </row>
    <row r="35" s="86" customFormat="1" customHeight="1" spans="1:7">
      <c r="A35" s="257" t="s">
        <v>133</v>
      </c>
      <c r="B35" s="257" t="s">
        <v>134</v>
      </c>
      <c r="C35" s="208">
        <v>1.248</v>
      </c>
      <c r="D35" s="208">
        <v>1.248</v>
      </c>
      <c r="E35" s="208">
        <v>1.248</v>
      </c>
      <c r="F35" s="208"/>
      <c r="G35" s="208"/>
    </row>
    <row r="36" s="86" customFormat="1" customHeight="1" spans="1:7">
      <c r="A36" s="257" t="s">
        <v>135</v>
      </c>
      <c r="B36" s="257" t="s">
        <v>136</v>
      </c>
      <c r="C36" s="208">
        <v>0.9</v>
      </c>
      <c r="D36" s="208">
        <v>0.9</v>
      </c>
      <c r="E36" s="208">
        <f>E37</f>
        <v>0.9</v>
      </c>
      <c r="F36" s="208"/>
      <c r="G36" s="208"/>
    </row>
    <row r="37" s="86" customFormat="1" customHeight="1" spans="1:7">
      <c r="A37" s="257" t="s">
        <v>137</v>
      </c>
      <c r="B37" s="257" t="s">
        <v>138</v>
      </c>
      <c r="C37" s="208">
        <v>0.9</v>
      </c>
      <c r="D37" s="208">
        <v>0.9</v>
      </c>
      <c r="E37" s="208">
        <v>0.9</v>
      </c>
      <c r="F37" s="208"/>
      <c r="G37" s="208"/>
    </row>
    <row r="38" s="86" customFormat="1" customHeight="1" spans="1:7">
      <c r="A38" s="257" t="s">
        <v>139</v>
      </c>
      <c r="B38" s="257" t="s">
        <v>140</v>
      </c>
      <c r="C38" s="208">
        <v>1.31478</v>
      </c>
      <c r="D38" s="208">
        <v>1.31478</v>
      </c>
      <c r="E38" s="208">
        <f>E39</f>
        <v>1.31478</v>
      </c>
      <c r="F38" s="208"/>
      <c r="G38" s="208"/>
    </row>
    <row r="39" s="86" customFormat="1" customHeight="1" spans="1:7">
      <c r="A39" s="257" t="s">
        <v>141</v>
      </c>
      <c r="B39" s="257" t="s">
        <v>142</v>
      </c>
      <c r="C39" s="208">
        <v>1.31478</v>
      </c>
      <c r="D39" s="208">
        <v>1.31478</v>
      </c>
      <c r="E39" s="208">
        <v>1.31478</v>
      </c>
      <c r="F39" s="208"/>
      <c r="G39" s="208"/>
    </row>
    <row r="40" s="86" customFormat="1" customHeight="1" spans="1:7">
      <c r="A40" s="257" t="s">
        <v>143</v>
      </c>
      <c r="B40" s="257" t="s">
        <v>144</v>
      </c>
      <c r="C40" s="208">
        <v>67.035132</v>
      </c>
      <c r="D40" s="208">
        <v>67.035132</v>
      </c>
      <c r="E40" s="208">
        <f>E41</f>
        <v>67.035132</v>
      </c>
      <c r="F40" s="208"/>
      <c r="G40" s="208"/>
    </row>
    <row r="41" s="86" customFormat="1" customHeight="1" spans="1:7">
      <c r="A41" s="257" t="s">
        <v>145</v>
      </c>
      <c r="B41" s="257" t="s">
        <v>146</v>
      </c>
      <c r="C41" s="208">
        <v>67.035132</v>
      </c>
      <c r="D41" s="208">
        <v>67.035132</v>
      </c>
      <c r="E41" s="208">
        <f>E42+E43+E44+E45</f>
        <v>67.035132</v>
      </c>
      <c r="F41" s="208"/>
      <c r="G41" s="208"/>
    </row>
    <row r="42" s="86" customFormat="1" customHeight="1" spans="1:7">
      <c r="A42" s="257" t="s">
        <v>147</v>
      </c>
      <c r="B42" s="257" t="s">
        <v>148</v>
      </c>
      <c r="C42" s="208">
        <v>15.115271</v>
      </c>
      <c r="D42" s="208">
        <v>15.115271</v>
      </c>
      <c r="E42" s="208">
        <v>15.115271</v>
      </c>
      <c r="F42" s="208"/>
      <c r="G42" s="208"/>
    </row>
    <row r="43" s="86" customFormat="1" customHeight="1" spans="1:7">
      <c r="A43" s="257" t="s">
        <v>149</v>
      </c>
      <c r="B43" s="257" t="s">
        <v>150</v>
      </c>
      <c r="C43" s="208">
        <v>20.129068</v>
      </c>
      <c r="D43" s="208">
        <v>20.129068</v>
      </c>
      <c r="E43" s="208">
        <v>20.129068</v>
      </c>
      <c r="F43" s="208"/>
      <c r="G43" s="208"/>
    </row>
    <row r="44" s="86" customFormat="1" customHeight="1" spans="1:7">
      <c r="A44" s="257" t="s">
        <v>151</v>
      </c>
      <c r="B44" s="257" t="s">
        <v>152</v>
      </c>
      <c r="C44" s="208">
        <v>29.268793</v>
      </c>
      <c r="D44" s="208">
        <v>29.268793</v>
      </c>
      <c r="E44" s="208">
        <v>29.268793</v>
      </c>
      <c r="F44" s="208"/>
      <c r="G44" s="208"/>
    </row>
    <row r="45" s="86" customFormat="1" customHeight="1" spans="1:7">
      <c r="A45" s="257" t="s">
        <v>153</v>
      </c>
      <c r="B45" s="257" t="s">
        <v>154</v>
      </c>
      <c r="C45" s="208">
        <v>2.522</v>
      </c>
      <c r="D45" s="208">
        <v>2.522</v>
      </c>
      <c r="E45" s="208">
        <v>2.522</v>
      </c>
      <c r="F45" s="208"/>
      <c r="G45" s="208"/>
    </row>
    <row r="46" s="86" customFormat="1" customHeight="1" spans="1:7">
      <c r="A46" s="257" t="s">
        <v>155</v>
      </c>
      <c r="B46" s="257" t="s">
        <v>156</v>
      </c>
      <c r="C46" s="208">
        <v>36.912567</v>
      </c>
      <c r="D46" s="208">
        <v>36.912567</v>
      </c>
      <c r="E46" s="208">
        <f>E47</f>
        <v>36.912567</v>
      </c>
      <c r="F46" s="208"/>
      <c r="G46" s="208"/>
    </row>
    <row r="47" s="86" customFormat="1" customHeight="1" spans="1:7">
      <c r="A47" s="257" t="s">
        <v>157</v>
      </c>
      <c r="B47" s="257" t="s">
        <v>158</v>
      </c>
      <c r="C47" s="208">
        <v>36.912567</v>
      </c>
      <c r="D47" s="208">
        <v>36.912567</v>
      </c>
      <c r="E47" s="208">
        <f>E48</f>
        <v>36.912567</v>
      </c>
      <c r="F47" s="208"/>
      <c r="G47" s="208"/>
    </row>
    <row r="48" s="86" customFormat="1" customHeight="1" spans="1:7">
      <c r="A48" s="257" t="s">
        <v>159</v>
      </c>
      <c r="B48" s="257" t="s">
        <v>86</v>
      </c>
      <c r="C48" s="208">
        <v>36.912567</v>
      </c>
      <c r="D48" s="208">
        <v>36.912567</v>
      </c>
      <c r="E48" s="208">
        <v>36.912567</v>
      </c>
      <c r="F48" s="208"/>
      <c r="G48" s="208"/>
    </row>
    <row r="49" s="86" customFormat="1" customHeight="1" spans="1:7">
      <c r="A49" s="257" t="s">
        <v>160</v>
      </c>
      <c r="B49" s="257" t="s">
        <v>161</v>
      </c>
      <c r="C49" s="208">
        <v>597.50633</v>
      </c>
      <c r="D49" s="208">
        <v>575.41633</v>
      </c>
      <c r="E49" s="208">
        <f>E50+E53+E56+E58</f>
        <v>575.41633</v>
      </c>
      <c r="F49" s="208"/>
      <c r="G49" s="208">
        <v>22.09</v>
      </c>
    </row>
    <row r="50" s="86" customFormat="1" customHeight="1" spans="1:7">
      <c r="A50" s="257" t="s">
        <v>162</v>
      </c>
      <c r="B50" s="257" t="s">
        <v>163</v>
      </c>
      <c r="C50" s="208">
        <v>153.535937</v>
      </c>
      <c r="D50" s="208">
        <v>131.445937</v>
      </c>
      <c r="E50" s="208">
        <f>E51</f>
        <v>131.445937</v>
      </c>
      <c r="F50" s="208"/>
      <c r="G50" s="208">
        <v>22.09</v>
      </c>
    </row>
    <row r="51" s="86" customFormat="1" customHeight="1" spans="1:7">
      <c r="A51" s="257" t="s">
        <v>164</v>
      </c>
      <c r="B51" s="257" t="s">
        <v>165</v>
      </c>
      <c r="C51" s="208">
        <v>131.445937</v>
      </c>
      <c r="D51" s="208">
        <v>131.445937</v>
      </c>
      <c r="E51" s="208">
        <v>131.445937</v>
      </c>
      <c r="F51" s="208"/>
      <c r="G51" s="208"/>
    </row>
    <row r="52" s="86" customFormat="1" customHeight="1" spans="1:7">
      <c r="A52" s="257" t="s">
        <v>166</v>
      </c>
      <c r="B52" s="257" t="s">
        <v>167</v>
      </c>
      <c r="C52" s="208">
        <v>22.09</v>
      </c>
      <c r="D52" s="208"/>
      <c r="E52" s="208"/>
      <c r="F52" s="208"/>
      <c r="G52" s="208">
        <v>22.09</v>
      </c>
    </row>
    <row r="53" s="86" customFormat="1" customHeight="1" spans="1:7">
      <c r="A53" s="257" t="s">
        <v>168</v>
      </c>
      <c r="B53" s="257" t="s">
        <v>169</v>
      </c>
      <c r="C53" s="208">
        <v>109.479678</v>
      </c>
      <c r="D53" s="208">
        <v>109.479678</v>
      </c>
      <c r="E53" s="208">
        <f>E54+E55</f>
        <v>109.479678</v>
      </c>
      <c r="F53" s="208"/>
      <c r="G53" s="208"/>
    </row>
    <row r="54" s="86" customFormat="1" customHeight="1" spans="1:7">
      <c r="A54" s="257" t="s">
        <v>170</v>
      </c>
      <c r="B54" s="257" t="s">
        <v>171</v>
      </c>
      <c r="C54" s="208">
        <v>12</v>
      </c>
      <c r="D54" s="208">
        <v>12</v>
      </c>
      <c r="E54" s="208">
        <v>12</v>
      </c>
      <c r="F54" s="208"/>
      <c r="G54" s="208"/>
    </row>
    <row r="55" s="86" customFormat="1" customHeight="1" spans="1:7">
      <c r="A55" s="257" t="s">
        <v>172</v>
      </c>
      <c r="B55" s="257" t="s">
        <v>173</v>
      </c>
      <c r="C55" s="208">
        <v>97.479678</v>
      </c>
      <c r="D55" s="208">
        <v>97.479678</v>
      </c>
      <c r="E55" s="208">
        <v>97.479678</v>
      </c>
      <c r="F55" s="208"/>
      <c r="G55" s="208"/>
    </row>
    <row r="56" s="86" customFormat="1" customHeight="1" spans="1:7">
      <c r="A56" s="257" t="s">
        <v>174</v>
      </c>
      <c r="B56" s="257" t="s">
        <v>175</v>
      </c>
      <c r="C56" s="208">
        <v>22.913115</v>
      </c>
      <c r="D56" s="208">
        <v>22.913115</v>
      </c>
      <c r="E56" s="208">
        <f>E57</f>
        <v>22.913115</v>
      </c>
      <c r="F56" s="208"/>
      <c r="G56" s="208"/>
    </row>
    <row r="57" s="86" customFormat="1" customHeight="1" spans="1:7">
      <c r="A57" s="257" t="s">
        <v>176</v>
      </c>
      <c r="B57" s="257" t="s">
        <v>86</v>
      </c>
      <c r="C57" s="208">
        <v>22.913115</v>
      </c>
      <c r="D57" s="208">
        <v>22.913115</v>
      </c>
      <c r="E57" s="208">
        <v>22.913115</v>
      </c>
      <c r="F57" s="208"/>
      <c r="G57" s="208"/>
    </row>
    <row r="58" s="86" customFormat="1" customHeight="1" spans="1:7">
      <c r="A58" s="257" t="s">
        <v>177</v>
      </c>
      <c r="B58" s="257" t="s">
        <v>178</v>
      </c>
      <c r="C58" s="208">
        <v>311.5776</v>
      </c>
      <c r="D58" s="208">
        <v>311.5776</v>
      </c>
      <c r="E58" s="208">
        <f>E59</f>
        <v>311.5776</v>
      </c>
      <c r="F58" s="208"/>
      <c r="G58" s="208"/>
    </row>
    <row r="59" s="86" customFormat="1" customHeight="1" spans="1:7">
      <c r="A59" s="257" t="s">
        <v>179</v>
      </c>
      <c r="B59" s="257" t="s">
        <v>180</v>
      </c>
      <c r="C59" s="208">
        <v>311.5776</v>
      </c>
      <c r="D59" s="208">
        <v>311.5776</v>
      </c>
      <c r="E59" s="208">
        <v>311.5776</v>
      </c>
      <c r="F59" s="208"/>
      <c r="G59" s="208"/>
    </row>
    <row r="60" s="86" customFormat="1" customHeight="1" spans="1:7">
      <c r="A60" s="257" t="s">
        <v>181</v>
      </c>
      <c r="B60" s="257" t="s">
        <v>182</v>
      </c>
      <c r="C60" s="208">
        <v>9.201825</v>
      </c>
      <c r="D60" s="208"/>
      <c r="E60" s="208"/>
      <c r="F60" s="208"/>
      <c r="G60" s="208">
        <v>9.201825</v>
      </c>
    </row>
    <row r="61" s="86" customFormat="1" customHeight="1" spans="1:7">
      <c r="A61" s="257" t="s">
        <v>183</v>
      </c>
      <c r="B61" s="257" t="s">
        <v>184</v>
      </c>
      <c r="C61" s="208">
        <v>9.201825</v>
      </c>
      <c r="D61" s="208"/>
      <c r="E61" s="208"/>
      <c r="F61" s="208"/>
      <c r="G61" s="208">
        <v>9.201825</v>
      </c>
    </row>
    <row r="62" s="86" customFormat="1" customHeight="1" spans="1:7">
      <c r="A62" s="257" t="s">
        <v>185</v>
      </c>
      <c r="B62" s="257" t="s">
        <v>186</v>
      </c>
      <c r="C62" s="208">
        <v>9.201825</v>
      </c>
      <c r="D62" s="208"/>
      <c r="E62" s="208"/>
      <c r="F62" s="208"/>
      <c r="G62" s="208">
        <v>9.201825</v>
      </c>
    </row>
    <row r="63" s="86" customFormat="1" customHeight="1" spans="1:7">
      <c r="A63" s="257" t="s">
        <v>187</v>
      </c>
      <c r="B63" s="257" t="s">
        <v>188</v>
      </c>
      <c r="C63" s="208">
        <v>72.133972</v>
      </c>
      <c r="D63" s="208">
        <v>71.133972</v>
      </c>
      <c r="E63" s="208">
        <v>71.133972</v>
      </c>
      <c r="F63" s="208"/>
      <c r="G63" s="208">
        <v>1</v>
      </c>
    </row>
    <row r="64" s="86" customFormat="1" customHeight="1" spans="1:7">
      <c r="A64" s="257" t="s">
        <v>189</v>
      </c>
      <c r="B64" s="257" t="s">
        <v>190</v>
      </c>
      <c r="C64" s="208">
        <v>1</v>
      </c>
      <c r="D64" s="208"/>
      <c r="E64" s="208"/>
      <c r="F64" s="208"/>
      <c r="G64" s="208">
        <v>1</v>
      </c>
    </row>
    <row r="65" s="86" customFormat="1" customHeight="1" spans="1:7">
      <c r="A65" s="257" t="s">
        <v>191</v>
      </c>
      <c r="B65" s="257" t="s">
        <v>192</v>
      </c>
      <c r="C65" s="208">
        <v>1</v>
      </c>
      <c r="D65" s="208"/>
      <c r="E65" s="208"/>
      <c r="F65" s="208"/>
      <c r="G65" s="208">
        <v>1</v>
      </c>
    </row>
    <row r="66" s="86" customFormat="1" customHeight="1" spans="1:7">
      <c r="A66" s="257" t="s">
        <v>193</v>
      </c>
      <c r="B66" s="257" t="s">
        <v>194</v>
      </c>
      <c r="C66" s="208">
        <v>71.133972</v>
      </c>
      <c r="D66" s="208">
        <v>71.133972</v>
      </c>
      <c r="E66" s="208">
        <v>71.133972</v>
      </c>
      <c r="F66" s="208"/>
      <c r="G66" s="208"/>
    </row>
    <row r="67" s="86" customFormat="1" customHeight="1" spans="1:7">
      <c r="A67" s="257" t="s">
        <v>195</v>
      </c>
      <c r="B67" s="257" t="s">
        <v>196</v>
      </c>
      <c r="C67" s="208">
        <v>71.133972</v>
      </c>
      <c r="D67" s="208">
        <v>71.133972</v>
      </c>
      <c r="E67" s="208">
        <v>71.133972</v>
      </c>
      <c r="F67" s="208"/>
      <c r="G67" s="208"/>
    </row>
    <row r="68" s="86" customFormat="1" customHeight="1" spans="1:7">
      <c r="A68" s="257" t="s">
        <v>197</v>
      </c>
      <c r="B68" s="257" t="s">
        <v>198</v>
      </c>
      <c r="C68" s="208">
        <v>25.27</v>
      </c>
      <c r="D68" s="208"/>
      <c r="E68" s="208"/>
      <c r="F68" s="208"/>
      <c r="G68" s="208">
        <v>25.27</v>
      </c>
    </row>
    <row r="69" s="86" customFormat="1" customHeight="1" spans="1:7">
      <c r="A69" s="257" t="s">
        <v>199</v>
      </c>
      <c r="B69" s="257" t="s">
        <v>200</v>
      </c>
      <c r="C69" s="208">
        <v>25.27</v>
      </c>
      <c r="D69" s="208"/>
      <c r="E69" s="208"/>
      <c r="F69" s="208"/>
      <c r="G69" s="208">
        <v>25.27</v>
      </c>
    </row>
    <row r="70" s="86" customFormat="1" customHeight="1" spans="1:7">
      <c r="A70" s="257" t="s">
        <v>201</v>
      </c>
      <c r="B70" s="257" t="s">
        <v>202</v>
      </c>
      <c r="C70" s="208">
        <v>25.27</v>
      </c>
      <c r="D70" s="208"/>
      <c r="E70" s="208"/>
      <c r="F70" s="208"/>
      <c r="G70" s="208">
        <v>25.27</v>
      </c>
    </row>
    <row r="71" customHeight="1" spans="1:7">
      <c r="A71" s="258" t="s">
        <v>248</v>
      </c>
      <c r="B71" s="259"/>
      <c r="C71" s="217">
        <v>1558.459959</v>
      </c>
      <c r="D71" s="208">
        <f>D7+D24+D27+D40+D46+D49+D63</f>
        <v>1490.093134</v>
      </c>
      <c r="E71" s="217">
        <f>E7+E24+E27+E40+E46+E49+E63</f>
        <v>1462.583134</v>
      </c>
      <c r="F71" s="217">
        <f>F7</f>
        <v>27.51</v>
      </c>
      <c r="G71" s="217">
        <f>G7+G21+G49+G60+G63+G68</f>
        <v>68.366825</v>
      </c>
    </row>
  </sheetData>
  <mergeCells count="7">
    <mergeCell ref="A2:G2"/>
    <mergeCell ref="A3:E3"/>
    <mergeCell ref="A4:B4"/>
    <mergeCell ref="D4:F4"/>
    <mergeCell ref="A71:B7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F16" sqref="F16"/>
    </sheetView>
  </sheetViews>
  <sheetFormatPr defaultColWidth="9.14285714285714" defaultRowHeight="14.25" customHeight="1" outlineLevelRow="6" outlineLevelCol="5"/>
  <cols>
    <col min="1" max="2" width="20.7142857142857" style="243" customWidth="1"/>
    <col min="3" max="3" width="20.7142857142857" style="244" customWidth="1"/>
    <col min="4" max="6" width="20.7142857142857" style="245" customWidth="1"/>
    <col min="7" max="16384" width="9.14285714285714" style="86" customWidth="1"/>
  </cols>
  <sheetData>
    <row r="1" s="86" customFormat="1" customHeight="1" spans="1:6">
      <c r="A1" s="246"/>
      <c r="B1" s="246"/>
      <c r="C1" s="247"/>
      <c r="F1" s="248" t="s">
        <v>249</v>
      </c>
    </row>
    <row r="2" ht="45" customHeight="1" spans="1:6">
      <c r="A2" s="249" t="s">
        <v>250</v>
      </c>
      <c r="B2" s="250"/>
      <c r="C2" s="250"/>
      <c r="D2" s="250"/>
      <c r="E2" s="250"/>
      <c r="F2" s="250"/>
    </row>
    <row r="3" s="86" customFormat="1" ht="15.75" customHeight="1" spans="1:6">
      <c r="A3" s="72" t="s">
        <v>2</v>
      </c>
      <c r="B3" s="246"/>
      <c r="C3" s="247"/>
      <c r="F3" s="248" t="s">
        <v>251</v>
      </c>
    </row>
    <row r="4" s="242" customFormat="1" ht="19.5" customHeight="1" spans="1:6">
      <c r="A4" s="100" t="s">
        <v>252</v>
      </c>
      <c r="B4" s="95" t="s">
        <v>253</v>
      </c>
      <c r="C4" s="96" t="s">
        <v>254</v>
      </c>
      <c r="D4" s="97"/>
      <c r="E4" s="116"/>
      <c r="F4" s="95" t="s">
        <v>255</v>
      </c>
    </row>
    <row r="5" s="242" customFormat="1" ht="19.5" customHeight="1" spans="1:6">
      <c r="A5" s="110"/>
      <c r="B5" s="98"/>
      <c r="C5" s="78" t="s">
        <v>56</v>
      </c>
      <c r="D5" s="78" t="s">
        <v>256</v>
      </c>
      <c r="E5" s="78" t="s">
        <v>257</v>
      </c>
      <c r="F5" s="98"/>
    </row>
    <row r="6" s="242" customFormat="1" ht="18.75" customHeight="1" spans="1:6">
      <c r="A6" s="251">
        <v>1</v>
      </c>
      <c r="B6" s="251">
        <v>2</v>
      </c>
      <c r="C6" s="252">
        <v>3</v>
      </c>
      <c r="D6" s="251">
        <v>4</v>
      </c>
      <c r="E6" s="251">
        <v>5</v>
      </c>
      <c r="F6" s="251">
        <v>6</v>
      </c>
    </row>
    <row r="7" ht="18.75" customHeight="1" spans="1:6">
      <c r="A7" s="18">
        <v>21.7</v>
      </c>
      <c r="B7" s="18"/>
      <c r="C7" s="253">
        <v>19.2</v>
      </c>
      <c r="D7" s="18">
        <v>12</v>
      </c>
      <c r="E7" s="18">
        <v>7.2</v>
      </c>
      <c r="F7" s="18">
        <v>2.5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156"/>
  <sheetViews>
    <sheetView zoomScale="85" zoomScaleNormal="85" topLeftCell="C130" workbookViewId="0">
      <selection activeCell="A3" sqref="A3:G3"/>
    </sheetView>
  </sheetViews>
  <sheetFormatPr defaultColWidth="9.14285714285714" defaultRowHeight="14.25" customHeight="1"/>
  <cols>
    <col min="1" max="1" width="23.7142857142857" style="86" customWidth="1"/>
    <col min="2" max="2" width="20.7142857142857" style="86" customWidth="1"/>
    <col min="3" max="3" width="45.6666666666667" style="86" customWidth="1"/>
    <col min="4" max="4" width="10.1428571428571" style="86" customWidth="1"/>
    <col min="5" max="5" width="36.6666666666667" style="86" customWidth="1"/>
    <col min="6" max="6" width="10.2857142857143" style="86" customWidth="1"/>
    <col min="7" max="7" width="32.1142857142857" style="86" customWidth="1"/>
    <col min="8" max="8" width="10.7142857142857" style="86" customWidth="1"/>
    <col min="9" max="9" width="11" style="86" customWidth="1"/>
    <col min="10" max="10" width="15.4285714285714" style="86" customWidth="1"/>
    <col min="11" max="11" width="10.7142857142857" style="86" customWidth="1"/>
    <col min="12" max="14" width="11.1428571428571" style="86" customWidth="1"/>
    <col min="15" max="17" width="9.14285714285714" style="86" customWidth="1"/>
    <col min="18" max="18" width="12.1428571428571" style="86" customWidth="1"/>
    <col min="19" max="21" width="12.2857142857143" style="86" customWidth="1"/>
    <col min="22" max="22" width="12.7142857142857" style="86" customWidth="1"/>
    <col min="23" max="24" width="11.1428571428571" style="86" customWidth="1"/>
    <col min="25" max="16384" width="9.14285714285714" style="86" customWidth="1"/>
  </cols>
  <sheetData>
    <row r="1" ht="13.5" customHeight="1" spans="2:24">
      <c r="B1" s="220"/>
      <c r="D1" s="221"/>
      <c r="E1" s="221"/>
      <c r="F1" s="221"/>
      <c r="G1" s="221"/>
      <c r="H1" s="222"/>
      <c r="I1" s="222"/>
      <c r="J1" s="87"/>
      <c r="K1" s="222"/>
      <c r="L1" s="222"/>
      <c r="M1" s="222"/>
      <c r="N1" s="222"/>
      <c r="O1" s="87"/>
      <c r="P1" s="87"/>
      <c r="Q1" s="87"/>
      <c r="R1" s="222"/>
      <c r="V1" s="220"/>
      <c r="X1" s="85" t="s">
        <v>258</v>
      </c>
    </row>
    <row r="2" ht="45" customHeight="1" spans="1:24">
      <c r="A2" s="223" t="s">
        <v>259</v>
      </c>
      <c r="B2" s="224"/>
      <c r="C2" s="224"/>
      <c r="D2" s="224"/>
      <c r="E2" s="224"/>
      <c r="F2" s="224"/>
      <c r="G2" s="224"/>
      <c r="H2" s="224"/>
      <c r="I2" s="224"/>
      <c r="J2" s="90"/>
      <c r="K2" s="224"/>
      <c r="L2" s="224"/>
      <c r="M2" s="224"/>
      <c r="N2" s="224"/>
      <c r="O2" s="90"/>
      <c r="P2" s="90"/>
      <c r="Q2" s="90"/>
      <c r="R2" s="224"/>
      <c r="S2" s="224"/>
      <c r="T2" s="224"/>
      <c r="U2" s="224"/>
      <c r="V2" s="224"/>
      <c r="W2" s="224"/>
      <c r="X2" s="224"/>
    </row>
    <row r="3" ht="18.75" customHeight="1" spans="1:24">
      <c r="A3" s="72" t="s">
        <v>2</v>
      </c>
      <c r="B3" s="225"/>
      <c r="C3" s="225"/>
      <c r="D3" s="225"/>
      <c r="E3" s="225"/>
      <c r="F3" s="225"/>
      <c r="G3" s="225"/>
      <c r="H3" s="226"/>
      <c r="I3" s="226"/>
      <c r="J3" s="108"/>
      <c r="K3" s="226"/>
      <c r="L3" s="226"/>
      <c r="M3" s="226"/>
      <c r="N3" s="226"/>
      <c r="O3" s="108"/>
      <c r="P3" s="108"/>
      <c r="Q3" s="108"/>
      <c r="R3" s="226"/>
      <c r="V3" s="220"/>
      <c r="X3" s="94" t="s">
        <v>251</v>
      </c>
    </row>
    <row r="4" ht="18" customHeight="1" spans="1:24">
      <c r="A4" s="197" t="s">
        <v>260</v>
      </c>
      <c r="B4" s="197" t="s">
        <v>261</v>
      </c>
      <c r="C4" s="197" t="s">
        <v>262</v>
      </c>
      <c r="D4" s="197" t="s">
        <v>263</v>
      </c>
      <c r="E4" s="197" t="s">
        <v>264</v>
      </c>
      <c r="F4" s="197" t="s">
        <v>265</v>
      </c>
      <c r="G4" s="197" t="s">
        <v>266</v>
      </c>
      <c r="H4" s="227" t="s">
        <v>267</v>
      </c>
      <c r="I4" s="231" t="s">
        <v>267</v>
      </c>
      <c r="J4" s="97"/>
      <c r="K4" s="231"/>
      <c r="L4" s="231"/>
      <c r="M4" s="231"/>
      <c r="N4" s="231"/>
      <c r="O4" s="97"/>
      <c r="P4" s="97"/>
      <c r="Q4" s="97"/>
      <c r="R4" s="235" t="s">
        <v>60</v>
      </c>
      <c r="S4" s="231" t="s">
        <v>61</v>
      </c>
      <c r="T4" s="231"/>
      <c r="U4" s="231"/>
      <c r="V4" s="231"/>
      <c r="W4" s="231"/>
      <c r="X4" s="232"/>
    </row>
    <row r="5" ht="18" customHeight="1" spans="1:24">
      <c r="A5" s="198"/>
      <c r="B5" s="228"/>
      <c r="C5" s="198"/>
      <c r="D5" s="198"/>
      <c r="E5" s="198"/>
      <c r="F5" s="198"/>
      <c r="G5" s="198"/>
      <c r="H5" s="181" t="s">
        <v>268</v>
      </c>
      <c r="I5" s="227" t="s">
        <v>57</v>
      </c>
      <c r="J5" s="97"/>
      <c r="K5" s="231"/>
      <c r="L5" s="231"/>
      <c r="M5" s="231"/>
      <c r="N5" s="232"/>
      <c r="O5" s="96" t="s">
        <v>269</v>
      </c>
      <c r="P5" s="97"/>
      <c r="Q5" s="116"/>
      <c r="R5" s="197" t="s">
        <v>60</v>
      </c>
      <c r="S5" s="227" t="s">
        <v>61</v>
      </c>
      <c r="T5" s="235" t="s">
        <v>62</v>
      </c>
      <c r="U5" s="231" t="s">
        <v>61</v>
      </c>
      <c r="V5" s="235" t="s">
        <v>64</v>
      </c>
      <c r="W5" s="235" t="s">
        <v>65</v>
      </c>
      <c r="X5" s="234" t="s">
        <v>66</v>
      </c>
    </row>
    <row r="6" customHeight="1" spans="1:24">
      <c r="A6" s="99"/>
      <c r="B6" s="99"/>
      <c r="C6" s="99"/>
      <c r="D6" s="99"/>
      <c r="E6" s="99"/>
      <c r="F6" s="99"/>
      <c r="G6" s="99"/>
      <c r="H6" s="99"/>
      <c r="I6" s="233" t="s">
        <v>270</v>
      </c>
      <c r="J6" s="234" t="s">
        <v>271</v>
      </c>
      <c r="K6" s="197" t="s">
        <v>272</v>
      </c>
      <c r="L6" s="197" t="s">
        <v>273</v>
      </c>
      <c r="M6" s="197" t="s">
        <v>274</v>
      </c>
      <c r="N6" s="197" t="s">
        <v>275</v>
      </c>
      <c r="O6" s="197" t="s">
        <v>57</v>
      </c>
      <c r="P6" s="197" t="s">
        <v>58</v>
      </c>
      <c r="Q6" s="197" t="s">
        <v>59</v>
      </c>
      <c r="R6" s="99"/>
      <c r="S6" s="197" t="s">
        <v>56</v>
      </c>
      <c r="T6" s="197" t="s">
        <v>62</v>
      </c>
      <c r="U6" s="197" t="s">
        <v>276</v>
      </c>
      <c r="V6" s="197" t="s">
        <v>64</v>
      </c>
      <c r="W6" s="197" t="s">
        <v>65</v>
      </c>
      <c r="X6" s="197" t="s">
        <v>66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77" t="s">
        <v>56</v>
      </c>
      <c r="J7" s="77" t="s">
        <v>277</v>
      </c>
      <c r="K7" s="199" t="s">
        <v>271</v>
      </c>
      <c r="L7" s="199" t="s">
        <v>273</v>
      </c>
      <c r="M7" s="199" t="s">
        <v>274</v>
      </c>
      <c r="N7" s="199" t="s">
        <v>275</v>
      </c>
      <c r="O7" s="199" t="s">
        <v>273</v>
      </c>
      <c r="P7" s="199" t="s">
        <v>274</v>
      </c>
      <c r="Q7" s="199" t="s">
        <v>275</v>
      </c>
      <c r="R7" s="199" t="s">
        <v>60</v>
      </c>
      <c r="S7" s="199" t="s">
        <v>56</v>
      </c>
      <c r="T7" s="199" t="s">
        <v>62</v>
      </c>
      <c r="U7" s="199" t="s">
        <v>276</v>
      </c>
      <c r="V7" s="199" t="s">
        <v>64</v>
      </c>
      <c r="W7" s="199" t="s">
        <v>65</v>
      </c>
      <c r="X7" s="199" t="s">
        <v>66</v>
      </c>
    </row>
    <row r="8" spans="1:24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229">
        <v>9</v>
      </c>
      <c r="J8" s="229">
        <v>10</v>
      </c>
      <c r="K8" s="229">
        <v>11</v>
      </c>
      <c r="L8" s="229">
        <v>12</v>
      </c>
      <c r="M8" s="229">
        <v>13</v>
      </c>
      <c r="N8" s="229">
        <v>14</v>
      </c>
      <c r="O8" s="229">
        <v>15</v>
      </c>
      <c r="P8" s="229">
        <v>16</v>
      </c>
      <c r="Q8" s="229">
        <v>17</v>
      </c>
      <c r="R8" s="229">
        <v>18</v>
      </c>
      <c r="S8" s="229">
        <v>19</v>
      </c>
      <c r="T8" s="229">
        <v>20</v>
      </c>
      <c r="U8" s="229">
        <v>21</v>
      </c>
      <c r="V8" s="229">
        <v>22</v>
      </c>
      <c r="W8" s="229">
        <v>23</v>
      </c>
      <c r="X8" s="229">
        <v>24</v>
      </c>
    </row>
    <row r="9" s="195" customFormat="1" ht="13.5" spans="1:24">
      <c r="A9" s="192" t="s">
        <v>68</v>
      </c>
      <c r="B9" s="192"/>
      <c r="C9" s="192"/>
      <c r="D9" s="192"/>
      <c r="E9" s="192"/>
      <c r="F9" s="192"/>
      <c r="G9" s="192"/>
      <c r="H9" s="230">
        <v>1490.093134</v>
      </c>
      <c r="I9" s="230">
        <v>1490.093134</v>
      </c>
      <c r="J9" s="192"/>
      <c r="K9" s="192"/>
      <c r="L9" s="192"/>
      <c r="M9" s="230">
        <v>1490.093134</v>
      </c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="195" customFormat="1" ht="13.5" spans="1:24">
      <c r="A10" s="192" t="s">
        <v>278</v>
      </c>
      <c r="B10" s="192" t="s">
        <v>279</v>
      </c>
      <c r="C10" s="192" t="s">
        <v>280</v>
      </c>
      <c r="D10" s="192" t="s">
        <v>85</v>
      </c>
      <c r="E10" s="192" t="s">
        <v>281</v>
      </c>
      <c r="F10" s="192" t="s">
        <v>282</v>
      </c>
      <c r="G10" s="192" t="s">
        <v>283</v>
      </c>
      <c r="H10" s="230">
        <v>4.1496</v>
      </c>
      <c r="I10" s="230">
        <v>4.1496</v>
      </c>
      <c r="J10" s="192"/>
      <c r="K10" s="192"/>
      <c r="L10" s="192"/>
      <c r="M10" s="230">
        <v>4.1496</v>
      </c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="195" customFormat="1" ht="13.5" spans="1:24">
      <c r="A11" s="192" t="s">
        <v>278</v>
      </c>
      <c r="B11" s="192" t="s">
        <v>279</v>
      </c>
      <c r="C11" s="192" t="s">
        <v>280</v>
      </c>
      <c r="D11" s="192" t="s">
        <v>85</v>
      </c>
      <c r="E11" s="192" t="s">
        <v>281</v>
      </c>
      <c r="F11" s="192" t="s">
        <v>284</v>
      </c>
      <c r="G11" s="192" t="s">
        <v>285</v>
      </c>
      <c r="H11" s="230">
        <v>5.7288</v>
      </c>
      <c r="I11" s="230">
        <v>5.7288</v>
      </c>
      <c r="J11" s="192"/>
      <c r="K11" s="192"/>
      <c r="L11" s="192"/>
      <c r="M11" s="230">
        <v>5.7288</v>
      </c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1:24">
      <c r="A12" s="192" t="s">
        <v>278</v>
      </c>
      <c r="B12" s="192" t="s">
        <v>279</v>
      </c>
      <c r="C12" s="192" t="s">
        <v>280</v>
      </c>
      <c r="D12" s="192" t="s">
        <v>85</v>
      </c>
      <c r="E12" s="192" t="s">
        <v>281</v>
      </c>
      <c r="F12" s="192" t="s">
        <v>284</v>
      </c>
      <c r="G12" s="192" t="s">
        <v>285</v>
      </c>
      <c r="H12" s="230">
        <v>0.6</v>
      </c>
      <c r="I12" s="230">
        <v>0.6</v>
      </c>
      <c r="J12" s="192"/>
      <c r="K12" s="192"/>
      <c r="L12" s="192"/>
      <c r="M12" s="230">
        <v>0.6</v>
      </c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1:24">
      <c r="A13" s="192" t="s">
        <v>278</v>
      </c>
      <c r="B13" s="192" t="s">
        <v>279</v>
      </c>
      <c r="C13" s="192" t="s">
        <v>280</v>
      </c>
      <c r="D13" s="192" t="s">
        <v>85</v>
      </c>
      <c r="E13" s="192" t="s">
        <v>281</v>
      </c>
      <c r="F13" s="192" t="s">
        <v>286</v>
      </c>
      <c r="G13" s="192" t="s">
        <v>287</v>
      </c>
      <c r="H13" s="230">
        <v>0.3458</v>
      </c>
      <c r="I13" s="230">
        <v>0.3458</v>
      </c>
      <c r="J13" s="192"/>
      <c r="K13" s="192"/>
      <c r="L13" s="192"/>
      <c r="M13" s="230">
        <v>0.3458</v>
      </c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</row>
    <row r="14" spans="1:24">
      <c r="A14" s="192" t="s">
        <v>278</v>
      </c>
      <c r="B14" s="192" t="s">
        <v>288</v>
      </c>
      <c r="C14" s="192" t="s">
        <v>289</v>
      </c>
      <c r="D14" s="192" t="s">
        <v>85</v>
      </c>
      <c r="E14" s="192" t="s">
        <v>281</v>
      </c>
      <c r="F14" s="192" t="s">
        <v>290</v>
      </c>
      <c r="G14" s="192" t="s">
        <v>291</v>
      </c>
      <c r="H14" s="230">
        <v>0.062539</v>
      </c>
      <c r="I14" s="230">
        <v>0.062539</v>
      </c>
      <c r="J14" s="192"/>
      <c r="K14" s="192"/>
      <c r="L14" s="192"/>
      <c r="M14" s="230">
        <v>0.062539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</row>
    <row r="15" spans="1:24">
      <c r="A15" s="192" t="s">
        <v>278</v>
      </c>
      <c r="B15" s="192" t="s">
        <v>292</v>
      </c>
      <c r="C15" s="192" t="s">
        <v>293</v>
      </c>
      <c r="D15" s="192" t="s">
        <v>85</v>
      </c>
      <c r="E15" s="192" t="s">
        <v>281</v>
      </c>
      <c r="F15" s="192" t="s">
        <v>294</v>
      </c>
      <c r="G15" s="192" t="s">
        <v>293</v>
      </c>
      <c r="H15" s="230">
        <v>0.171768</v>
      </c>
      <c r="I15" s="230">
        <v>0.171768</v>
      </c>
      <c r="J15" s="192"/>
      <c r="K15" s="192"/>
      <c r="L15" s="192"/>
      <c r="M15" s="230">
        <v>0.171768</v>
      </c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</row>
    <row r="16" spans="1:24">
      <c r="A16" s="192" t="s">
        <v>278</v>
      </c>
      <c r="B16" s="192" t="s">
        <v>295</v>
      </c>
      <c r="C16" s="192" t="s">
        <v>296</v>
      </c>
      <c r="D16" s="192" t="s">
        <v>85</v>
      </c>
      <c r="E16" s="192" t="s">
        <v>281</v>
      </c>
      <c r="F16" s="192" t="s">
        <v>297</v>
      </c>
      <c r="G16" s="192" t="s">
        <v>298</v>
      </c>
      <c r="H16" s="230">
        <v>0.09</v>
      </c>
      <c r="I16" s="230">
        <v>0.09</v>
      </c>
      <c r="J16" s="192"/>
      <c r="K16" s="192"/>
      <c r="L16" s="192"/>
      <c r="M16" s="230">
        <v>0.09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</row>
    <row r="17" spans="1:24">
      <c r="A17" s="192" t="s">
        <v>278</v>
      </c>
      <c r="B17" s="192" t="s">
        <v>299</v>
      </c>
      <c r="C17" s="192" t="s">
        <v>300</v>
      </c>
      <c r="D17" s="192" t="s">
        <v>85</v>
      </c>
      <c r="E17" s="192" t="s">
        <v>281</v>
      </c>
      <c r="F17" s="192" t="s">
        <v>286</v>
      </c>
      <c r="G17" s="192" t="s">
        <v>287</v>
      </c>
      <c r="H17" s="230">
        <v>2.064</v>
      </c>
      <c r="I17" s="230">
        <v>2.064</v>
      </c>
      <c r="J17" s="192"/>
      <c r="K17" s="192"/>
      <c r="L17" s="192"/>
      <c r="M17" s="230">
        <v>2.064</v>
      </c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</row>
    <row r="18" spans="1:24">
      <c r="A18" s="192" t="s">
        <v>278</v>
      </c>
      <c r="B18" s="192" t="s">
        <v>299</v>
      </c>
      <c r="C18" s="192" t="s">
        <v>300</v>
      </c>
      <c r="D18" s="192" t="s">
        <v>85</v>
      </c>
      <c r="E18" s="192" t="s">
        <v>281</v>
      </c>
      <c r="F18" s="192" t="s">
        <v>286</v>
      </c>
      <c r="G18" s="192" t="s">
        <v>287</v>
      </c>
      <c r="H18" s="230">
        <v>1.032</v>
      </c>
      <c r="I18" s="230">
        <v>1.032</v>
      </c>
      <c r="J18" s="192"/>
      <c r="K18" s="192"/>
      <c r="L18" s="192"/>
      <c r="M18" s="230">
        <v>1.032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</row>
    <row r="19" spans="1:24">
      <c r="A19" s="192" t="s">
        <v>278</v>
      </c>
      <c r="B19" s="192" t="s">
        <v>301</v>
      </c>
      <c r="C19" s="192" t="s">
        <v>302</v>
      </c>
      <c r="D19" s="192" t="s">
        <v>85</v>
      </c>
      <c r="E19" s="192" t="s">
        <v>281</v>
      </c>
      <c r="F19" s="192" t="s">
        <v>297</v>
      </c>
      <c r="G19" s="192" t="s">
        <v>298</v>
      </c>
      <c r="H19" s="230">
        <v>0.9</v>
      </c>
      <c r="I19" s="230">
        <v>0.9</v>
      </c>
      <c r="J19" s="192"/>
      <c r="K19" s="192"/>
      <c r="L19" s="192"/>
      <c r="M19" s="230">
        <v>0.9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</row>
    <row r="20" spans="1:24">
      <c r="A20" s="192" t="s">
        <v>278</v>
      </c>
      <c r="B20" s="192" t="s">
        <v>279</v>
      </c>
      <c r="C20" s="192" t="s">
        <v>280</v>
      </c>
      <c r="D20" s="192" t="s">
        <v>91</v>
      </c>
      <c r="E20" s="192" t="s">
        <v>281</v>
      </c>
      <c r="F20" s="192" t="s">
        <v>282</v>
      </c>
      <c r="G20" s="192" t="s">
        <v>283</v>
      </c>
      <c r="H20" s="230">
        <v>87.4836</v>
      </c>
      <c r="I20" s="230">
        <v>87.4836</v>
      </c>
      <c r="J20" s="192"/>
      <c r="K20" s="192"/>
      <c r="L20" s="192"/>
      <c r="M20" s="230">
        <v>87.4836</v>
      </c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</row>
    <row r="21" spans="1:24">
      <c r="A21" s="192" t="s">
        <v>278</v>
      </c>
      <c r="B21" s="192" t="s">
        <v>279</v>
      </c>
      <c r="C21" s="192" t="s">
        <v>280</v>
      </c>
      <c r="D21" s="192" t="s">
        <v>91</v>
      </c>
      <c r="E21" s="192" t="s">
        <v>281</v>
      </c>
      <c r="F21" s="192" t="s">
        <v>284</v>
      </c>
      <c r="G21" s="192" t="s">
        <v>285</v>
      </c>
      <c r="H21" s="230">
        <v>128.4156</v>
      </c>
      <c r="I21" s="230">
        <v>128.4156</v>
      </c>
      <c r="J21" s="192"/>
      <c r="K21" s="192"/>
      <c r="L21" s="192"/>
      <c r="M21" s="230">
        <v>128.4156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</row>
    <row r="22" spans="1:24">
      <c r="A22" s="192" t="s">
        <v>278</v>
      </c>
      <c r="B22" s="192" t="s">
        <v>279</v>
      </c>
      <c r="C22" s="192" t="s">
        <v>280</v>
      </c>
      <c r="D22" s="192" t="s">
        <v>91</v>
      </c>
      <c r="E22" s="192" t="s">
        <v>281</v>
      </c>
      <c r="F22" s="192" t="s">
        <v>284</v>
      </c>
      <c r="G22" s="192" t="s">
        <v>285</v>
      </c>
      <c r="H22" s="230">
        <v>15.6</v>
      </c>
      <c r="I22" s="230">
        <v>15.6</v>
      </c>
      <c r="J22" s="192"/>
      <c r="K22" s="192"/>
      <c r="L22" s="192"/>
      <c r="M22" s="230">
        <v>15.6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</row>
    <row r="23" spans="1:24">
      <c r="A23" s="192" t="s">
        <v>278</v>
      </c>
      <c r="B23" s="192" t="s">
        <v>279</v>
      </c>
      <c r="C23" s="192" t="s">
        <v>280</v>
      </c>
      <c r="D23" s="192" t="s">
        <v>91</v>
      </c>
      <c r="E23" s="192" t="s">
        <v>281</v>
      </c>
      <c r="F23" s="192" t="s">
        <v>286</v>
      </c>
      <c r="G23" s="192" t="s">
        <v>287</v>
      </c>
      <c r="H23" s="230">
        <v>7.2903</v>
      </c>
      <c r="I23" s="230">
        <v>7.2903</v>
      </c>
      <c r="J23" s="192"/>
      <c r="K23" s="192"/>
      <c r="L23" s="192"/>
      <c r="M23" s="230">
        <v>7.2903</v>
      </c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</row>
    <row r="24" spans="1:24">
      <c r="A24" s="192" t="s">
        <v>278</v>
      </c>
      <c r="B24" s="192" t="s">
        <v>303</v>
      </c>
      <c r="C24" s="192" t="s">
        <v>304</v>
      </c>
      <c r="D24" s="192" t="s">
        <v>91</v>
      </c>
      <c r="E24" s="192" t="s">
        <v>281</v>
      </c>
      <c r="F24" s="192" t="s">
        <v>282</v>
      </c>
      <c r="G24" s="192" t="s">
        <v>283</v>
      </c>
      <c r="H24" s="230">
        <v>5.4444</v>
      </c>
      <c r="I24" s="230">
        <v>5.4444</v>
      </c>
      <c r="J24" s="192"/>
      <c r="K24" s="192"/>
      <c r="L24" s="192"/>
      <c r="M24" s="230">
        <v>5.4444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4">
      <c r="A25" s="192" t="s">
        <v>278</v>
      </c>
      <c r="B25" s="192" t="s">
        <v>303</v>
      </c>
      <c r="C25" s="192" t="s">
        <v>304</v>
      </c>
      <c r="D25" s="192" t="s">
        <v>91</v>
      </c>
      <c r="E25" s="192" t="s">
        <v>281</v>
      </c>
      <c r="F25" s="192" t="s">
        <v>284</v>
      </c>
      <c r="G25" s="192" t="s">
        <v>285</v>
      </c>
      <c r="H25" s="230">
        <v>0.528</v>
      </c>
      <c r="I25" s="230">
        <v>0.528</v>
      </c>
      <c r="J25" s="192"/>
      <c r="K25" s="192"/>
      <c r="L25" s="192"/>
      <c r="M25" s="230">
        <v>0.528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</row>
    <row r="26" spans="1:24">
      <c r="A26" s="192" t="s">
        <v>278</v>
      </c>
      <c r="B26" s="192" t="s">
        <v>303</v>
      </c>
      <c r="C26" s="192" t="s">
        <v>304</v>
      </c>
      <c r="D26" s="192" t="s">
        <v>91</v>
      </c>
      <c r="E26" s="192" t="s">
        <v>281</v>
      </c>
      <c r="F26" s="192" t="s">
        <v>284</v>
      </c>
      <c r="G26" s="192" t="s">
        <v>285</v>
      </c>
      <c r="H26" s="230">
        <v>1.2</v>
      </c>
      <c r="I26" s="230">
        <v>1.2</v>
      </c>
      <c r="J26" s="192"/>
      <c r="K26" s="192"/>
      <c r="L26" s="192"/>
      <c r="M26" s="230">
        <v>1.2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  <row r="27" spans="1:24">
      <c r="A27" s="192" t="s">
        <v>278</v>
      </c>
      <c r="B27" s="192" t="s">
        <v>303</v>
      </c>
      <c r="C27" s="192" t="s">
        <v>304</v>
      </c>
      <c r="D27" s="192" t="s">
        <v>91</v>
      </c>
      <c r="E27" s="192" t="s">
        <v>281</v>
      </c>
      <c r="F27" s="192" t="s">
        <v>305</v>
      </c>
      <c r="G27" s="192" t="s">
        <v>306</v>
      </c>
      <c r="H27" s="230">
        <v>0.4537</v>
      </c>
      <c r="I27" s="230">
        <v>0.4537</v>
      </c>
      <c r="J27" s="192"/>
      <c r="K27" s="192"/>
      <c r="L27" s="192"/>
      <c r="M27" s="230">
        <v>0.4537</v>
      </c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24">
      <c r="A28" s="192" t="s">
        <v>278</v>
      </c>
      <c r="B28" s="192" t="s">
        <v>303</v>
      </c>
      <c r="C28" s="192" t="s">
        <v>304</v>
      </c>
      <c r="D28" s="192" t="s">
        <v>91</v>
      </c>
      <c r="E28" s="192" t="s">
        <v>281</v>
      </c>
      <c r="F28" s="192" t="s">
        <v>305</v>
      </c>
      <c r="G28" s="192" t="s">
        <v>306</v>
      </c>
      <c r="H28" s="230">
        <v>2.496</v>
      </c>
      <c r="I28" s="230">
        <v>2.496</v>
      </c>
      <c r="J28" s="192"/>
      <c r="K28" s="192"/>
      <c r="L28" s="192"/>
      <c r="M28" s="230">
        <v>2.496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1:24">
      <c r="A29" s="192" t="s">
        <v>278</v>
      </c>
      <c r="B29" s="192" t="s">
        <v>303</v>
      </c>
      <c r="C29" s="192" t="s">
        <v>304</v>
      </c>
      <c r="D29" s="192" t="s">
        <v>91</v>
      </c>
      <c r="E29" s="192" t="s">
        <v>281</v>
      </c>
      <c r="F29" s="192" t="s">
        <v>305</v>
      </c>
      <c r="G29" s="192" t="s">
        <v>306</v>
      </c>
      <c r="H29" s="230">
        <v>4.0704</v>
      </c>
      <c r="I29" s="230">
        <v>4.0704</v>
      </c>
      <c r="J29" s="192"/>
      <c r="K29" s="192"/>
      <c r="L29" s="192"/>
      <c r="M29" s="230">
        <v>4.0704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4">
      <c r="A30" s="192" t="s">
        <v>278</v>
      </c>
      <c r="B30" s="192" t="s">
        <v>288</v>
      </c>
      <c r="C30" s="192" t="s">
        <v>289</v>
      </c>
      <c r="D30" s="192" t="s">
        <v>91</v>
      </c>
      <c r="E30" s="192" t="s">
        <v>281</v>
      </c>
      <c r="F30" s="192" t="s">
        <v>290</v>
      </c>
      <c r="G30" s="192" t="s">
        <v>291</v>
      </c>
      <c r="H30" s="230">
        <v>1.489272</v>
      </c>
      <c r="I30" s="230">
        <v>1.489272</v>
      </c>
      <c r="J30" s="192"/>
      <c r="K30" s="192"/>
      <c r="L30" s="192"/>
      <c r="M30" s="230">
        <v>1.489272</v>
      </c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1:24">
      <c r="A31" s="192" t="s">
        <v>278</v>
      </c>
      <c r="B31" s="192" t="s">
        <v>288</v>
      </c>
      <c r="C31" s="192" t="s">
        <v>289</v>
      </c>
      <c r="D31" s="192" t="s">
        <v>91</v>
      </c>
      <c r="E31" s="192" t="s">
        <v>281</v>
      </c>
      <c r="F31" s="192" t="s">
        <v>290</v>
      </c>
      <c r="G31" s="192" t="s">
        <v>291</v>
      </c>
      <c r="H31" s="230">
        <v>0.090947</v>
      </c>
      <c r="I31" s="230">
        <v>0.090947</v>
      </c>
      <c r="J31" s="192"/>
      <c r="K31" s="192"/>
      <c r="L31" s="192"/>
      <c r="M31" s="230">
        <v>0.090947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</row>
    <row r="32" spans="1:24">
      <c r="A32" s="192" t="s">
        <v>278</v>
      </c>
      <c r="B32" s="192" t="s">
        <v>307</v>
      </c>
      <c r="C32" s="192" t="s">
        <v>308</v>
      </c>
      <c r="D32" s="192" t="s">
        <v>91</v>
      </c>
      <c r="E32" s="192" t="s">
        <v>281</v>
      </c>
      <c r="F32" s="192" t="s">
        <v>309</v>
      </c>
      <c r="G32" s="192" t="s">
        <v>310</v>
      </c>
      <c r="H32" s="230">
        <v>6</v>
      </c>
      <c r="I32" s="230">
        <v>6</v>
      </c>
      <c r="J32" s="192"/>
      <c r="K32" s="192"/>
      <c r="L32" s="192"/>
      <c r="M32" s="230">
        <v>6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</row>
    <row r="33" spans="1:24">
      <c r="A33" s="192" t="s">
        <v>278</v>
      </c>
      <c r="B33" s="192" t="s">
        <v>292</v>
      </c>
      <c r="C33" s="192" t="s">
        <v>293</v>
      </c>
      <c r="D33" s="192" t="s">
        <v>91</v>
      </c>
      <c r="E33" s="192" t="s">
        <v>281</v>
      </c>
      <c r="F33" s="192" t="s">
        <v>294</v>
      </c>
      <c r="G33" s="192" t="s">
        <v>293</v>
      </c>
      <c r="H33" s="230">
        <v>4.02276</v>
      </c>
      <c r="I33" s="230">
        <v>4.02276</v>
      </c>
      <c r="J33" s="192"/>
      <c r="K33" s="192"/>
      <c r="L33" s="192"/>
      <c r="M33" s="230">
        <v>4.02276</v>
      </c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</row>
    <row r="34" spans="1:24">
      <c r="A34" s="192" t="s">
        <v>278</v>
      </c>
      <c r="B34" s="192" t="s">
        <v>295</v>
      </c>
      <c r="C34" s="192" t="s">
        <v>296</v>
      </c>
      <c r="D34" s="192" t="s">
        <v>91</v>
      </c>
      <c r="E34" s="192" t="s">
        <v>281</v>
      </c>
      <c r="F34" s="192" t="s">
        <v>297</v>
      </c>
      <c r="G34" s="192" t="s">
        <v>298</v>
      </c>
      <c r="H34" s="230">
        <v>2.292</v>
      </c>
      <c r="I34" s="230">
        <v>2.292</v>
      </c>
      <c r="J34" s="192"/>
      <c r="K34" s="192"/>
      <c r="L34" s="192"/>
      <c r="M34" s="230">
        <v>2.292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</row>
    <row r="35" spans="1:24">
      <c r="A35" s="192" t="s">
        <v>278</v>
      </c>
      <c r="B35" s="192" t="s">
        <v>311</v>
      </c>
      <c r="C35" s="192" t="s">
        <v>312</v>
      </c>
      <c r="D35" s="192" t="s">
        <v>91</v>
      </c>
      <c r="E35" s="192" t="s">
        <v>281</v>
      </c>
      <c r="F35" s="192" t="s">
        <v>313</v>
      </c>
      <c r="G35" s="192" t="s">
        <v>314</v>
      </c>
      <c r="H35" s="230">
        <v>16.01</v>
      </c>
      <c r="I35" s="230">
        <v>16.01</v>
      </c>
      <c r="J35" s="192"/>
      <c r="K35" s="192"/>
      <c r="L35" s="192"/>
      <c r="M35" s="230">
        <v>16.01</v>
      </c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</row>
    <row r="36" spans="1:24">
      <c r="A36" s="192" t="s">
        <v>278</v>
      </c>
      <c r="B36" s="192" t="s">
        <v>311</v>
      </c>
      <c r="C36" s="192" t="s">
        <v>312</v>
      </c>
      <c r="D36" s="192" t="s">
        <v>91</v>
      </c>
      <c r="E36" s="192" t="s">
        <v>281</v>
      </c>
      <c r="F36" s="192" t="s">
        <v>315</v>
      </c>
      <c r="G36" s="192" t="s">
        <v>316</v>
      </c>
      <c r="H36" s="230">
        <v>5.1</v>
      </c>
      <c r="I36" s="230">
        <v>5.1</v>
      </c>
      <c r="J36" s="192"/>
      <c r="K36" s="192"/>
      <c r="L36" s="192"/>
      <c r="M36" s="230">
        <v>5.1</v>
      </c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1:24">
      <c r="A37" s="192" t="s">
        <v>278</v>
      </c>
      <c r="B37" s="192" t="s">
        <v>311</v>
      </c>
      <c r="C37" s="192" t="s">
        <v>312</v>
      </c>
      <c r="D37" s="192" t="s">
        <v>91</v>
      </c>
      <c r="E37" s="192" t="s">
        <v>281</v>
      </c>
      <c r="F37" s="192" t="s">
        <v>317</v>
      </c>
      <c r="G37" s="192" t="s">
        <v>318</v>
      </c>
      <c r="H37" s="230">
        <v>2.7</v>
      </c>
      <c r="I37" s="230">
        <v>2.7</v>
      </c>
      <c r="J37" s="192"/>
      <c r="K37" s="192"/>
      <c r="L37" s="192"/>
      <c r="M37" s="230">
        <v>2.7</v>
      </c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1:24">
      <c r="A38" s="192" t="s">
        <v>278</v>
      </c>
      <c r="B38" s="192" t="s">
        <v>299</v>
      </c>
      <c r="C38" s="192" t="s">
        <v>300</v>
      </c>
      <c r="D38" s="192" t="s">
        <v>91</v>
      </c>
      <c r="E38" s="192" t="s">
        <v>281</v>
      </c>
      <c r="F38" s="192" t="s">
        <v>286</v>
      </c>
      <c r="G38" s="192" t="s">
        <v>287</v>
      </c>
      <c r="H38" s="230">
        <v>43.608</v>
      </c>
      <c r="I38" s="230">
        <v>43.608</v>
      </c>
      <c r="J38" s="192"/>
      <c r="K38" s="192"/>
      <c r="L38" s="192"/>
      <c r="M38" s="230">
        <v>43.608</v>
      </c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1:24">
      <c r="A39" s="192" t="s">
        <v>278</v>
      </c>
      <c r="B39" s="192" t="s">
        <v>299</v>
      </c>
      <c r="C39" s="192" t="s">
        <v>300</v>
      </c>
      <c r="D39" s="192" t="s">
        <v>91</v>
      </c>
      <c r="E39" s="192" t="s">
        <v>281</v>
      </c>
      <c r="F39" s="192" t="s">
        <v>286</v>
      </c>
      <c r="G39" s="192" t="s">
        <v>287</v>
      </c>
      <c r="H39" s="230">
        <v>21.804</v>
      </c>
      <c r="I39" s="230">
        <v>21.804</v>
      </c>
      <c r="J39" s="192"/>
      <c r="K39" s="192"/>
      <c r="L39" s="192"/>
      <c r="M39" s="230">
        <v>21.804</v>
      </c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1:24">
      <c r="A40" s="192" t="s">
        <v>278</v>
      </c>
      <c r="B40" s="192" t="s">
        <v>319</v>
      </c>
      <c r="C40" s="192" t="s">
        <v>320</v>
      </c>
      <c r="D40" s="192" t="s">
        <v>91</v>
      </c>
      <c r="E40" s="192" t="s">
        <v>281</v>
      </c>
      <c r="F40" s="192" t="s">
        <v>305</v>
      </c>
      <c r="G40" s="192" t="s">
        <v>306</v>
      </c>
      <c r="H40" s="230">
        <v>3.6</v>
      </c>
      <c r="I40" s="230">
        <v>3.6</v>
      </c>
      <c r="J40" s="192"/>
      <c r="K40" s="192"/>
      <c r="L40" s="192"/>
      <c r="M40" s="230">
        <v>3.6</v>
      </c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1:24">
      <c r="A41" s="192" t="s">
        <v>278</v>
      </c>
      <c r="B41" s="192" t="s">
        <v>301</v>
      </c>
      <c r="C41" s="192" t="s">
        <v>302</v>
      </c>
      <c r="D41" s="192" t="s">
        <v>91</v>
      </c>
      <c r="E41" s="192" t="s">
        <v>281</v>
      </c>
      <c r="F41" s="192" t="s">
        <v>297</v>
      </c>
      <c r="G41" s="192" t="s">
        <v>298</v>
      </c>
      <c r="H41" s="230">
        <v>22.92</v>
      </c>
      <c r="I41" s="230">
        <v>22.92</v>
      </c>
      <c r="J41" s="192"/>
      <c r="K41" s="192"/>
      <c r="L41" s="192"/>
      <c r="M41" s="230">
        <v>22.92</v>
      </c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</row>
    <row r="42" spans="1:24">
      <c r="A42" s="192" t="s">
        <v>278</v>
      </c>
      <c r="B42" s="192" t="s">
        <v>321</v>
      </c>
      <c r="C42" s="192" t="s">
        <v>255</v>
      </c>
      <c r="D42" s="192" t="s">
        <v>91</v>
      </c>
      <c r="E42" s="192" t="s">
        <v>281</v>
      </c>
      <c r="F42" s="192" t="s">
        <v>322</v>
      </c>
      <c r="G42" s="192" t="s">
        <v>255</v>
      </c>
      <c r="H42" s="230">
        <v>2.5</v>
      </c>
      <c r="I42" s="230">
        <v>2.5</v>
      </c>
      <c r="J42" s="192"/>
      <c r="K42" s="192"/>
      <c r="L42" s="192"/>
      <c r="M42" s="230">
        <v>2.5</v>
      </c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  <row r="43" spans="1:24">
      <c r="A43" s="192" t="s">
        <v>278</v>
      </c>
      <c r="B43" s="192" t="s">
        <v>323</v>
      </c>
      <c r="C43" s="192" t="s">
        <v>324</v>
      </c>
      <c r="D43" s="192" t="s">
        <v>91</v>
      </c>
      <c r="E43" s="192" t="s">
        <v>281</v>
      </c>
      <c r="F43" s="192" t="s">
        <v>325</v>
      </c>
      <c r="G43" s="192" t="s">
        <v>326</v>
      </c>
      <c r="H43" s="230">
        <v>1.8</v>
      </c>
      <c r="I43" s="230">
        <v>1.8</v>
      </c>
      <c r="J43" s="192"/>
      <c r="K43" s="192"/>
      <c r="L43" s="192"/>
      <c r="M43" s="230">
        <v>1.8</v>
      </c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</row>
    <row r="44" spans="1:24">
      <c r="A44" s="192" t="s">
        <v>278</v>
      </c>
      <c r="B44" s="192" t="s">
        <v>327</v>
      </c>
      <c r="C44" s="192" t="s">
        <v>328</v>
      </c>
      <c r="D44" s="192" t="s">
        <v>91</v>
      </c>
      <c r="E44" s="192" t="s">
        <v>281</v>
      </c>
      <c r="F44" s="192" t="s">
        <v>325</v>
      </c>
      <c r="G44" s="192" t="s">
        <v>326</v>
      </c>
      <c r="H44" s="230">
        <v>1.2</v>
      </c>
      <c r="I44" s="230">
        <v>1.2</v>
      </c>
      <c r="J44" s="192"/>
      <c r="K44" s="192"/>
      <c r="L44" s="192"/>
      <c r="M44" s="230">
        <v>1.2</v>
      </c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</row>
    <row r="45" spans="1:24">
      <c r="A45" s="192" t="s">
        <v>278</v>
      </c>
      <c r="B45" s="192" t="s">
        <v>329</v>
      </c>
      <c r="C45" s="192" t="s">
        <v>330</v>
      </c>
      <c r="D45" s="192" t="s">
        <v>91</v>
      </c>
      <c r="E45" s="192" t="s">
        <v>281</v>
      </c>
      <c r="F45" s="192" t="s">
        <v>325</v>
      </c>
      <c r="G45" s="192" t="s">
        <v>326</v>
      </c>
      <c r="H45" s="230">
        <v>12</v>
      </c>
      <c r="I45" s="230">
        <v>12</v>
      </c>
      <c r="J45" s="192"/>
      <c r="K45" s="192"/>
      <c r="L45" s="192"/>
      <c r="M45" s="230">
        <v>12</v>
      </c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</row>
    <row r="46" spans="1:24">
      <c r="A46" s="192" t="s">
        <v>278</v>
      </c>
      <c r="B46" s="192" t="s">
        <v>331</v>
      </c>
      <c r="C46" s="192" t="s">
        <v>332</v>
      </c>
      <c r="D46" s="192" t="s">
        <v>91</v>
      </c>
      <c r="E46" s="192" t="s">
        <v>281</v>
      </c>
      <c r="F46" s="192" t="s">
        <v>325</v>
      </c>
      <c r="G46" s="192" t="s">
        <v>326</v>
      </c>
      <c r="H46" s="230">
        <v>3.12</v>
      </c>
      <c r="I46" s="230">
        <v>3.12</v>
      </c>
      <c r="J46" s="192"/>
      <c r="K46" s="192"/>
      <c r="L46" s="192"/>
      <c r="M46" s="230">
        <v>3.12</v>
      </c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</row>
    <row r="47" spans="1:24">
      <c r="A47" s="192" t="s">
        <v>278</v>
      </c>
      <c r="B47" s="192" t="s">
        <v>333</v>
      </c>
      <c r="C47" s="192" t="s">
        <v>334</v>
      </c>
      <c r="D47" s="192" t="s">
        <v>91</v>
      </c>
      <c r="E47" s="192" t="s">
        <v>281</v>
      </c>
      <c r="F47" s="192" t="s">
        <v>325</v>
      </c>
      <c r="G47" s="192" t="s">
        <v>326</v>
      </c>
      <c r="H47" s="230">
        <v>1.2</v>
      </c>
      <c r="I47" s="230">
        <v>1.2</v>
      </c>
      <c r="J47" s="192"/>
      <c r="K47" s="192"/>
      <c r="L47" s="192"/>
      <c r="M47" s="230">
        <v>1.2</v>
      </c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</row>
    <row r="48" spans="1:24">
      <c r="A48" s="192" t="s">
        <v>278</v>
      </c>
      <c r="B48" s="192" t="s">
        <v>335</v>
      </c>
      <c r="C48" s="192" t="s">
        <v>336</v>
      </c>
      <c r="D48" s="192" t="s">
        <v>91</v>
      </c>
      <c r="E48" s="192" t="s">
        <v>281</v>
      </c>
      <c r="F48" s="192" t="s">
        <v>309</v>
      </c>
      <c r="G48" s="192" t="s">
        <v>310</v>
      </c>
      <c r="H48" s="230">
        <v>1.2</v>
      </c>
      <c r="I48" s="230">
        <v>1.2</v>
      </c>
      <c r="J48" s="192"/>
      <c r="K48" s="192"/>
      <c r="L48" s="192"/>
      <c r="M48" s="230">
        <v>1.2</v>
      </c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</row>
    <row r="49" spans="1:24">
      <c r="A49" s="192" t="s">
        <v>278</v>
      </c>
      <c r="B49" s="192" t="s">
        <v>337</v>
      </c>
      <c r="C49" s="192" t="s">
        <v>338</v>
      </c>
      <c r="D49" s="192" t="s">
        <v>91</v>
      </c>
      <c r="E49" s="192" t="s">
        <v>281</v>
      </c>
      <c r="F49" s="192" t="s">
        <v>339</v>
      </c>
      <c r="G49" s="192" t="s">
        <v>340</v>
      </c>
      <c r="H49" s="230">
        <v>2.000004</v>
      </c>
      <c r="I49" s="230">
        <v>2.000004</v>
      </c>
      <c r="J49" s="192"/>
      <c r="K49" s="192"/>
      <c r="L49" s="192"/>
      <c r="M49" s="230">
        <v>2.000004</v>
      </c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</row>
    <row r="50" spans="1:24">
      <c r="A50" s="192" t="s">
        <v>278</v>
      </c>
      <c r="B50" s="192" t="s">
        <v>341</v>
      </c>
      <c r="C50" s="192" t="s">
        <v>342</v>
      </c>
      <c r="D50" s="192" t="s">
        <v>91</v>
      </c>
      <c r="E50" s="192" t="s">
        <v>281</v>
      </c>
      <c r="F50" s="192" t="s">
        <v>325</v>
      </c>
      <c r="G50" s="192" t="s">
        <v>326</v>
      </c>
      <c r="H50" s="230">
        <v>2.4</v>
      </c>
      <c r="I50" s="230">
        <v>2.4</v>
      </c>
      <c r="J50" s="192"/>
      <c r="K50" s="192"/>
      <c r="L50" s="192"/>
      <c r="M50" s="230">
        <v>2.4</v>
      </c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</row>
    <row r="51" customHeight="1" spans="1:24">
      <c r="A51" s="192" t="s">
        <v>278</v>
      </c>
      <c r="B51" s="192" t="s">
        <v>303</v>
      </c>
      <c r="C51" s="192" t="s">
        <v>304</v>
      </c>
      <c r="D51" s="192" t="s">
        <v>94</v>
      </c>
      <c r="E51" s="192" t="s">
        <v>281</v>
      </c>
      <c r="F51" s="192" t="s">
        <v>282</v>
      </c>
      <c r="G51" s="192" t="s">
        <v>283</v>
      </c>
      <c r="H51" s="230">
        <v>11.4504</v>
      </c>
      <c r="I51" s="230">
        <v>11.4504</v>
      </c>
      <c r="J51" s="192"/>
      <c r="K51" s="192"/>
      <c r="L51" s="192"/>
      <c r="M51" s="230">
        <v>11.4504</v>
      </c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</row>
    <row r="52" customHeight="1" spans="1:24">
      <c r="A52" s="192" t="s">
        <v>278</v>
      </c>
      <c r="B52" s="192" t="s">
        <v>303</v>
      </c>
      <c r="C52" s="192" t="s">
        <v>304</v>
      </c>
      <c r="D52" s="192" t="s">
        <v>94</v>
      </c>
      <c r="E52" s="192" t="s">
        <v>281</v>
      </c>
      <c r="F52" s="192" t="s">
        <v>284</v>
      </c>
      <c r="G52" s="192" t="s">
        <v>285</v>
      </c>
      <c r="H52" s="230">
        <v>1.056</v>
      </c>
      <c r="I52" s="230">
        <v>1.056</v>
      </c>
      <c r="J52" s="192"/>
      <c r="K52" s="192"/>
      <c r="L52" s="192"/>
      <c r="M52" s="230">
        <v>1.056</v>
      </c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</row>
    <row r="53" spans="1:24">
      <c r="A53" s="192" t="s">
        <v>278</v>
      </c>
      <c r="B53" s="192" t="s">
        <v>303</v>
      </c>
      <c r="C53" s="192" t="s">
        <v>304</v>
      </c>
      <c r="D53" s="192" t="s">
        <v>94</v>
      </c>
      <c r="E53" s="192" t="s">
        <v>281</v>
      </c>
      <c r="F53" s="192" t="s">
        <v>284</v>
      </c>
      <c r="G53" s="192" t="s">
        <v>285</v>
      </c>
      <c r="H53" s="230">
        <v>2.4</v>
      </c>
      <c r="I53" s="230">
        <v>2.4</v>
      </c>
      <c r="J53" s="192"/>
      <c r="K53" s="192"/>
      <c r="L53" s="192"/>
      <c r="M53" s="230">
        <v>2.4</v>
      </c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</row>
    <row r="54" customHeight="1" spans="1:24">
      <c r="A54" s="192" t="s">
        <v>278</v>
      </c>
      <c r="B54" s="192" t="s">
        <v>303</v>
      </c>
      <c r="C54" s="192" t="s">
        <v>304</v>
      </c>
      <c r="D54" s="192" t="s">
        <v>94</v>
      </c>
      <c r="E54" s="192" t="s">
        <v>281</v>
      </c>
      <c r="F54" s="192" t="s">
        <v>305</v>
      </c>
      <c r="G54" s="192" t="s">
        <v>306</v>
      </c>
      <c r="H54" s="230">
        <v>0.9542</v>
      </c>
      <c r="I54" s="230">
        <v>0.9542</v>
      </c>
      <c r="J54" s="192"/>
      <c r="K54" s="192"/>
      <c r="L54" s="192"/>
      <c r="M54" s="230">
        <v>0.9542</v>
      </c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</row>
    <row r="55" customHeight="1" spans="1:24">
      <c r="A55" s="192" t="s">
        <v>278</v>
      </c>
      <c r="B55" s="192" t="s">
        <v>303</v>
      </c>
      <c r="C55" s="192" t="s">
        <v>304</v>
      </c>
      <c r="D55" s="192" t="s">
        <v>94</v>
      </c>
      <c r="E55" s="192" t="s">
        <v>281</v>
      </c>
      <c r="F55" s="192" t="s">
        <v>305</v>
      </c>
      <c r="G55" s="192" t="s">
        <v>306</v>
      </c>
      <c r="H55" s="230">
        <v>4.992</v>
      </c>
      <c r="I55" s="230">
        <v>4.992</v>
      </c>
      <c r="J55" s="192"/>
      <c r="K55" s="192"/>
      <c r="L55" s="192"/>
      <c r="M55" s="230">
        <v>4.992</v>
      </c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</row>
    <row r="56" customHeight="1" spans="1:24">
      <c r="A56" s="192" t="s">
        <v>278</v>
      </c>
      <c r="B56" s="192" t="s">
        <v>303</v>
      </c>
      <c r="C56" s="192" t="s">
        <v>304</v>
      </c>
      <c r="D56" s="192" t="s">
        <v>94</v>
      </c>
      <c r="E56" s="192" t="s">
        <v>281</v>
      </c>
      <c r="F56" s="192" t="s">
        <v>305</v>
      </c>
      <c r="G56" s="192" t="s">
        <v>306</v>
      </c>
      <c r="H56" s="230">
        <v>8.1408</v>
      </c>
      <c r="I56" s="230">
        <v>8.1408</v>
      </c>
      <c r="J56" s="192"/>
      <c r="K56" s="192"/>
      <c r="L56" s="192"/>
      <c r="M56" s="230">
        <v>8.1408</v>
      </c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</row>
    <row r="57" customHeight="1" spans="1:24">
      <c r="A57" s="192" t="s">
        <v>278</v>
      </c>
      <c r="B57" s="192" t="s">
        <v>288</v>
      </c>
      <c r="C57" s="192" t="s">
        <v>289</v>
      </c>
      <c r="D57" s="192" t="s">
        <v>94</v>
      </c>
      <c r="E57" s="192" t="s">
        <v>281</v>
      </c>
      <c r="F57" s="192" t="s">
        <v>290</v>
      </c>
      <c r="G57" s="192" t="s">
        <v>291</v>
      </c>
      <c r="H57" s="230">
        <v>0.240351</v>
      </c>
      <c r="I57" s="230">
        <v>0.240351</v>
      </c>
      <c r="J57" s="192"/>
      <c r="K57" s="192"/>
      <c r="L57" s="192"/>
      <c r="M57" s="230">
        <v>0.240351</v>
      </c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</row>
    <row r="58" customHeight="1" spans="1:24">
      <c r="A58" s="192" t="s">
        <v>278</v>
      </c>
      <c r="B58" s="192" t="s">
        <v>288</v>
      </c>
      <c r="C58" s="192" t="s">
        <v>289</v>
      </c>
      <c r="D58" s="192" t="s">
        <v>94</v>
      </c>
      <c r="E58" s="192" t="s">
        <v>281</v>
      </c>
      <c r="F58" s="192" t="s">
        <v>290</v>
      </c>
      <c r="G58" s="192" t="s">
        <v>291</v>
      </c>
      <c r="H58" s="230">
        <v>0.186154</v>
      </c>
      <c r="I58" s="230">
        <v>0.186154</v>
      </c>
      <c r="J58" s="192"/>
      <c r="K58" s="192"/>
      <c r="L58" s="192"/>
      <c r="M58" s="230">
        <v>0.186154</v>
      </c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</row>
    <row r="59" customHeight="1" spans="1:24">
      <c r="A59" s="192" t="s">
        <v>278</v>
      </c>
      <c r="B59" s="192" t="s">
        <v>292</v>
      </c>
      <c r="C59" s="192" t="s">
        <v>293</v>
      </c>
      <c r="D59" s="192" t="s">
        <v>94</v>
      </c>
      <c r="E59" s="192" t="s">
        <v>281</v>
      </c>
      <c r="F59" s="192" t="s">
        <v>294</v>
      </c>
      <c r="G59" s="192" t="s">
        <v>293</v>
      </c>
      <c r="H59" s="230">
        <v>0.512784</v>
      </c>
      <c r="I59" s="230">
        <v>0.512784</v>
      </c>
      <c r="J59" s="192"/>
      <c r="K59" s="192"/>
      <c r="L59" s="192"/>
      <c r="M59" s="230">
        <v>0.512784</v>
      </c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</row>
    <row r="60" customHeight="1" spans="1:24">
      <c r="A60" s="192" t="s">
        <v>278</v>
      </c>
      <c r="B60" s="192" t="s">
        <v>319</v>
      </c>
      <c r="C60" s="192" t="s">
        <v>320</v>
      </c>
      <c r="D60" s="192" t="s">
        <v>94</v>
      </c>
      <c r="E60" s="192" t="s">
        <v>281</v>
      </c>
      <c r="F60" s="192" t="s">
        <v>305</v>
      </c>
      <c r="G60" s="192" t="s">
        <v>306</v>
      </c>
      <c r="H60" s="230">
        <v>7.2</v>
      </c>
      <c r="I60" s="230">
        <v>7.2</v>
      </c>
      <c r="J60" s="192"/>
      <c r="K60" s="192"/>
      <c r="L60" s="192"/>
      <c r="M60" s="230">
        <v>7.2</v>
      </c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</row>
    <row r="61" customHeight="1" spans="1:24">
      <c r="A61" s="192" t="s">
        <v>278</v>
      </c>
      <c r="B61" s="192" t="s">
        <v>343</v>
      </c>
      <c r="C61" s="192" t="s">
        <v>344</v>
      </c>
      <c r="D61" s="192" t="s">
        <v>97</v>
      </c>
      <c r="E61" s="192" t="s">
        <v>281</v>
      </c>
      <c r="F61" s="192" t="s">
        <v>325</v>
      </c>
      <c r="G61" s="192" t="s">
        <v>326</v>
      </c>
      <c r="H61" s="230">
        <v>2.4</v>
      </c>
      <c r="I61" s="230">
        <v>2.4</v>
      </c>
      <c r="J61" s="192"/>
      <c r="K61" s="192"/>
      <c r="L61" s="192"/>
      <c r="M61" s="230">
        <v>2.4</v>
      </c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</row>
    <row r="62" customHeight="1" spans="1:24">
      <c r="A62" s="192" t="s">
        <v>278</v>
      </c>
      <c r="B62" s="192" t="s">
        <v>345</v>
      </c>
      <c r="C62" s="192" t="s">
        <v>346</v>
      </c>
      <c r="D62" s="192" t="s">
        <v>97</v>
      </c>
      <c r="E62" s="192" t="s">
        <v>281</v>
      </c>
      <c r="F62" s="192" t="s">
        <v>325</v>
      </c>
      <c r="G62" s="192" t="s">
        <v>326</v>
      </c>
      <c r="H62" s="230">
        <v>2.4</v>
      </c>
      <c r="I62" s="230">
        <v>2.4</v>
      </c>
      <c r="J62" s="192"/>
      <c r="K62" s="192"/>
      <c r="L62" s="192"/>
      <c r="M62" s="230">
        <v>2.4</v>
      </c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</row>
    <row r="63" customHeight="1" spans="1:24">
      <c r="A63" s="192" t="s">
        <v>278</v>
      </c>
      <c r="B63" s="192" t="s">
        <v>279</v>
      </c>
      <c r="C63" s="192" t="s">
        <v>280</v>
      </c>
      <c r="D63" s="192" t="s">
        <v>100</v>
      </c>
      <c r="E63" s="192" t="s">
        <v>281</v>
      </c>
      <c r="F63" s="192" t="s">
        <v>282</v>
      </c>
      <c r="G63" s="192" t="s">
        <v>283</v>
      </c>
      <c r="H63" s="230">
        <v>8.19</v>
      </c>
      <c r="I63" s="230">
        <v>8.19</v>
      </c>
      <c r="J63" s="192"/>
      <c r="K63" s="192"/>
      <c r="L63" s="192"/>
      <c r="M63" s="230">
        <v>8.19</v>
      </c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</row>
    <row r="64" customHeight="1" spans="1:24">
      <c r="A64" s="192" t="s">
        <v>278</v>
      </c>
      <c r="B64" s="192" t="s">
        <v>279</v>
      </c>
      <c r="C64" s="192" t="s">
        <v>280</v>
      </c>
      <c r="D64" s="192" t="s">
        <v>100</v>
      </c>
      <c r="E64" s="192" t="s">
        <v>281</v>
      </c>
      <c r="F64" s="192" t="s">
        <v>284</v>
      </c>
      <c r="G64" s="192" t="s">
        <v>285</v>
      </c>
      <c r="H64" s="230">
        <v>11.0172</v>
      </c>
      <c r="I64" s="230">
        <v>11.0172</v>
      </c>
      <c r="J64" s="192"/>
      <c r="K64" s="192"/>
      <c r="L64" s="192"/>
      <c r="M64" s="230">
        <v>11.0172</v>
      </c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</row>
    <row r="65" customHeight="1" spans="1:24">
      <c r="A65" s="192" t="s">
        <v>278</v>
      </c>
      <c r="B65" s="192" t="s">
        <v>279</v>
      </c>
      <c r="C65" s="192" t="s">
        <v>280</v>
      </c>
      <c r="D65" s="192" t="s">
        <v>100</v>
      </c>
      <c r="E65" s="192" t="s">
        <v>281</v>
      </c>
      <c r="F65" s="192" t="s">
        <v>284</v>
      </c>
      <c r="G65" s="192" t="s">
        <v>285</v>
      </c>
      <c r="H65" s="230">
        <v>1.2</v>
      </c>
      <c r="I65" s="230">
        <v>1.2</v>
      </c>
      <c r="J65" s="192"/>
      <c r="K65" s="192"/>
      <c r="L65" s="192"/>
      <c r="M65" s="230">
        <v>1.2</v>
      </c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</row>
    <row r="66" customHeight="1" spans="1:24">
      <c r="A66" s="192" t="s">
        <v>278</v>
      </c>
      <c r="B66" s="192" t="s">
        <v>279</v>
      </c>
      <c r="C66" s="192" t="s">
        <v>280</v>
      </c>
      <c r="D66" s="192" t="s">
        <v>100</v>
      </c>
      <c r="E66" s="192" t="s">
        <v>281</v>
      </c>
      <c r="F66" s="192" t="s">
        <v>286</v>
      </c>
      <c r="G66" s="192" t="s">
        <v>287</v>
      </c>
      <c r="H66" s="230">
        <v>0.6825</v>
      </c>
      <c r="I66" s="230">
        <v>0.6825</v>
      </c>
      <c r="J66" s="192"/>
      <c r="K66" s="192"/>
      <c r="L66" s="192"/>
      <c r="M66" s="230">
        <v>0.6825</v>
      </c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</row>
    <row r="67" customHeight="1" spans="1:24">
      <c r="A67" s="192" t="s">
        <v>278</v>
      </c>
      <c r="B67" s="192" t="s">
        <v>288</v>
      </c>
      <c r="C67" s="192" t="s">
        <v>289</v>
      </c>
      <c r="D67" s="192" t="s">
        <v>100</v>
      </c>
      <c r="E67" s="192" t="s">
        <v>281</v>
      </c>
      <c r="F67" s="192" t="s">
        <v>290</v>
      </c>
      <c r="G67" s="192" t="s">
        <v>291</v>
      </c>
      <c r="H67" s="230">
        <v>0.122218</v>
      </c>
      <c r="I67" s="230">
        <v>0.122218</v>
      </c>
      <c r="J67" s="192"/>
      <c r="K67" s="192"/>
      <c r="L67" s="192"/>
      <c r="M67" s="230">
        <v>0.122218</v>
      </c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</row>
    <row r="68" customHeight="1" spans="1:24">
      <c r="A68" s="192" t="s">
        <v>278</v>
      </c>
      <c r="B68" s="192" t="s">
        <v>292</v>
      </c>
      <c r="C68" s="192" t="s">
        <v>293</v>
      </c>
      <c r="D68" s="192" t="s">
        <v>100</v>
      </c>
      <c r="E68" s="192" t="s">
        <v>281</v>
      </c>
      <c r="F68" s="192" t="s">
        <v>294</v>
      </c>
      <c r="G68" s="192" t="s">
        <v>293</v>
      </c>
      <c r="H68" s="230">
        <v>0.335544</v>
      </c>
      <c r="I68" s="230">
        <v>0.335544</v>
      </c>
      <c r="J68" s="192"/>
      <c r="K68" s="192"/>
      <c r="L68" s="192"/>
      <c r="M68" s="230">
        <v>0.335544</v>
      </c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</row>
    <row r="69" customHeight="1" spans="1:24">
      <c r="A69" s="192" t="s">
        <v>278</v>
      </c>
      <c r="B69" s="192" t="s">
        <v>295</v>
      </c>
      <c r="C69" s="192" t="s">
        <v>296</v>
      </c>
      <c r="D69" s="192" t="s">
        <v>100</v>
      </c>
      <c r="E69" s="192" t="s">
        <v>281</v>
      </c>
      <c r="F69" s="192" t="s">
        <v>297</v>
      </c>
      <c r="G69" s="192" t="s">
        <v>298</v>
      </c>
      <c r="H69" s="230">
        <v>0.18</v>
      </c>
      <c r="I69" s="230">
        <v>0.18</v>
      </c>
      <c r="J69" s="192"/>
      <c r="K69" s="192"/>
      <c r="L69" s="192"/>
      <c r="M69" s="230">
        <v>0.18</v>
      </c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</row>
    <row r="70" customHeight="1" spans="1:24">
      <c r="A70" s="192" t="s">
        <v>278</v>
      </c>
      <c r="B70" s="192" t="s">
        <v>299</v>
      </c>
      <c r="C70" s="192" t="s">
        <v>300</v>
      </c>
      <c r="D70" s="192" t="s">
        <v>100</v>
      </c>
      <c r="E70" s="192" t="s">
        <v>281</v>
      </c>
      <c r="F70" s="192" t="s">
        <v>286</v>
      </c>
      <c r="G70" s="192" t="s">
        <v>287</v>
      </c>
      <c r="H70" s="230">
        <v>3.984</v>
      </c>
      <c r="I70" s="230">
        <v>3.984</v>
      </c>
      <c r="J70" s="192"/>
      <c r="K70" s="192"/>
      <c r="L70" s="192"/>
      <c r="M70" s="230">
        <v>3.984</v>
      </c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</row>
    <row r="71" customHeight="1" spans="1:24">
      <c r="A71" s="192" t="s">
        <v>278</v>
      </c>
      <c r="B71" s="192" t="s">
        <v>299</v>
      </c>
      <c r="C71" s="192" t="s">
        <v>300</v>
      </c>
      <c r="D71" s="192" t="s">
        <v>100</v>
      </c>
      <c r="E71" s="192" t="s">
        <v>281</v>
      </c>
      <c r="F71" s="192" t="s">
        <v>286</v>
      </c>
      <c r="G71" s="192" t="s">
        <v>287</v>
      </c>
      <c r="H71" s="230">
        <v>1.992</v>
      </c>
      <c r="I71" s="230">
        <v>1.992</v>
      </c>
      <c r="J71" s="192"/>
      <c r="K71" s="192"/>
      <c r="L71" s="192"/>
      <c r="M71" s="230">
        <v>1.992</v>
      </c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</row>
    <row r="72" customHeight="1" spans="1:24">
      <c r="A72" s="192" t="s">
        <v>278</v>
      </c>
      <c r="B72" s="192" t="s">
        <v>301</v>
      </c>
      <c r="C72" s="192" t="s">
        <v>302</v>
      </c>
      <c r="D72" s="192" t="s">
        <v>100</v>
      </c>
      <c r="E72" s="192" t="s">
        <v>281</v>
      </c>
      <c r="F72" s="192" t="s">
        <v>297</v>
      </c>
      <c r="G72" s="192" t="s">
        <v>298</v>
      </c>
      <c r="H72" s="230">
        <v>1.8</v>
      </c>
      <c r="I72" s="230">
        <v>1.8</v>
      </c>
      <c r="J72" s="192"/>
      <c r="K72" s="192"/>
      <c r="L72" s="192"/>
      <c r="M72" s="230">
        <v>1.8</v>
      </c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</row>
    <row r="73" customHeight="1" spans="1:24">
      <c r="A73" s="192" t="s">
        <v>278</v>
      </c>
      <c r="B73" s="192" t="s">
        <v>303</v>
      </c>
      <c r="C73" s="192" t="s">
        <v>304</v>
      </c>
      <c r="D73" s="192" t="s">
        <v>115</v>
      </c>
      <c r="E73" s="192" t="s">
        <v>347</v>
      </c>
      <c r="F73" s="192" t="s">
        <v>282</v>
      </c>
      <c r="G73" s="192" t="s">
        <v>283</v>
      </c>
      <c r="H73" s="230">
        <v>18.1524</v>
      </c>
      <c r="I73" s="230">
        <v>18.1524</v>
      </c>
      <c r="J73" s="192"/>
      <c r="K73" s="192"/>
      <c r="L73" s="192"/>
      <c r="M73" s="230">
        <v>18.1524</v>
      </c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</row>
    <row r="74" customHeight="1" spans="1:24">
      <c r="A74" s="192" t="s">
        <v>278</v>
      </c>
      <c r="B74" s="192" t="s">
        <v>303</v>
      </c>
      <c r="C74" s="192" t="s">
        <v>304</v>
      </c>
      <c r="D74" s="192" t="s">
        <v>115</v>
      </c>
      <c r="E74" s="192" t="s">
        <v>347</v>
      </c>
      <c r="F74" s="192" t="s">
        <v>284</v>
      </c>
      <c r="G74" s="192" t="s">
        <v>285</v>
      </c>
      <c r="H74" s="230">
        <v>1.428</v>
      </c>
      <c r="I74" s="230">
        <v>1.428</v>
      </c>
      <c r="J74" s="192"/>
      <c r="K74" s="192"/>
      <c r="L74" s="192"/>
      <c r="M74" s="230">
        <v>1.428</v>
      </c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</row>
    <row r="75" customHeight="1" spans="1:24">
      <c r="A75" s="192" t="s">
        <v>278</v>
      </c>
      <c r="B75" s="192" t="s">
        <v>303</v>
      </c>
      <c r="C75" s="192" t="s">
        <v>304</v>
      </c>
      <c r="D75" s="192" t="s">
        <v>115</v>
      </c>
      <c r="E75" s="192" t="s">
        <v>347</v>
      </c>
      <c r="F75" s="192" t="s">
        <v>284</v>
      </c>
      <c r="G75" s="192" t="s">
        <v>285</v>
      </c>
      <c r="H75" s="230">
        <v>3</v>
      </c>
      <c r="I75" s="230">
        <v>3</v>
      </c>
      <c r="J75" s="192"/>
      <c r="K75" s="192"/>
      <c r="L75" s="192"/>
      <c r="M75" s="230">
        <v>3</v>
      </c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</row>
    <row r="76" customHeight="1" spans="1:24">
      <c r="A76" s="192" t="s">
        <v>278</v>
      </c>
      <c r="B76" s="192" t="s">
        <v>303</v>
      </c>
      <c r="C76" s="192" t="s">
        <v>304</v>
      </c>
      <c r="D76" s="192" t="s">
        <v>115</v>
      </c>
      <c r="E76" s="192" t="s">
        <v>347</v>
      </c>
      <c r="F76" s="192" t="s">
        <v>305</v>
      </c>
      <c r="G76" s="192" t="s">
        <v>306</v>
      </c>
      <c r="H76" s="230">
        <v>1.5127</v>
      </c>
      <c r="I76" s="230">
        <v>1.5127</v>
      </c>
      <c r="J76" s="192"/>
      <c r="K76" s="192"/>
      <c r="L76" s="192"/>
      <c r="M76" s="230">
        <v>1.5127</v>
      </c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</row>
    <row r="77" customHeight="1" spans="1:24">
      <c r="A77" s="192" t="s">
        <v>278</v>
      </c>
      <c r="B77" s="192" t="s">
        <v>303</v>
      </c>
      <c r="C77" s="192" t="s">
        <v>304</v>
      </c>
      <c r="D77" s="192" t="s">
        <v>115</v>
      </c>
      <c r="E77" s="192" t="s">
        <v>347</v>
      </c>
      <c r="F77" s="192" t="s">
        <v>305</v>
      </c>
      <c r="G77" s="192" t="s">
        <v>306</v>
      </c>
      <c r="H77" s="230">
        <v>6.204</v>
      </c>
      <c r="I77" s="230">
        <v>6.204</v>
      </c>
      <c r="J77" s="192"/>
      <c r="K77" s="192"/>
      <c r="L77" s="192"/>
      <c r="M77" s="230">
        <v>6.204</v>
      </c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</row>
    <row r="78" customHeight="1" spans="1:24">
      <c r="A78" s="192" t="s">
        <v>278</v>
      </c>
      <c r="B78" s="192" t="s">
        <v>303</v>
      </c>
      <c r="C78" s="192" t="s">
        <v>304</v>
      </c>
      <c r="D78" s="192" t="s">
        <v>115</v>
      </c>
      <c r="E78" s="192" t="s">
        <v>347</v>
      </c>
      <c r="F78" s="192" t="s">
        <v>305</v>
      </c>
      <c r="G78" s="192" t="s">
        <v>306</v>
      </c>
      <c r="H78" s="230">
        <v>11.8128</v>
      </c>
      <c r="I78" s="230">
        <v>11.8128</v>
      </c>
      <c r="J78" s="192"/>
      <c r="K78" s="192"/>
      <c r="L78" s="192"/>
      <c r="M78" s="230">
        <v>11.8128</v>
      </c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</row>
    <row r="79" customHeight="1" spans="1:24">
      <c r="A79" s="192" t="s">
        <v>278</v>
      </c>
      <c r="B79" s="192" t="s">
        <v>288</v>
      </c>
      <c r="C79" s="192" t="s">
        <v>289</v>
      </c>
      <c r="D79" s="192" t="s">
        <v>115</v>
      </c>
      <c r="E79" s="192" t="s">
        <v>347</v>
      </c>
      <c r="F79" s="192" t="s">
        <v>290</v>
      </c>
      <c r="G79" s="192" t="s">
        <v>291</v>
      </c>
      <c r="H79" s="230">
        <v>0.341515</v>
      </c>
      <c r="I79" s="230">
        <v>0.341515</v>
      </c>
      <c r="J79" s="192"/>
      <c r="K79" s="192"/>
      <c r="L79" s="192"/>
      <c r="M79" s="230">
        <v>0.341515</v>
      </c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</row>
    <row r="80" customHeight="1" spans="1:24">
      <c r="A80" s="192" t="s">
        <v>278</v>
      </c>
      <c r="B80" s="192" t="s">
        <v>288</v>
      </c>
      <c r="C80" s="192" t="s">
        <v>289</v>
      </c>
      <c r="D80" s="192" t="s">
        <v>115</v>
      </c>
      <c r="E80" s="192" t="s">
        <v>347</v>
      </c>
      <c r="F80" s="192" t="s">
        <v>290</v>
      </c>
      <c r="G80" s="192" t="s">
        <v>291</v>
      </c>
      <c r="H80" s="230">
        <v>0.273769</v>
      </c>
      <c r="I80" s="230">
        <v>0.273769</v>
      </c>
      <c r="J80" s="192"/>
      <c r="K80" s="192"/>
      <c r="L80" s="192"/>
      <c r="M80" s="230">
        <v>0.273769</v>
      </c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</row>
    <row r="81" customHeight="1" spans="1:24">
      <c r="A81" s="192" t="s">
        <v>278</v>
      </c>
      <c r="B81" s="192" t="s">
        <v>292</v>
      </c>
      <c r="C81" s="192" t="s">
        <v>293</v>
      </c>
      <c r="D81" s="192" t="s">
        <v>115</v>
      </c>
      <c r="E81" s="192" t="s">
        <v>347</v>
      </c>
      <c r="F81" s="192" t="s">
        <v>294</v>
      </c>
      <c r="G81" s="192" t="s">
        <v>293</v>
      </c>
      <c r="H81" s="230">
        <v>0.751944</v>
      </c>
      <c r="I81" s="230">
        <v>0.751944</v>
      </c>
      <c r="J81" s="192"/>
      <c r="K81" s="192"/>
      <c r="L81" s="192"/>
      <c r="M81" s="230">
        <v>0.751944</v>
      </c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</row>
    <row r="82" customHeight="1" spans="1:24">
      <c r="A82" s="192" t="s">
        <v>278</v>
      </c>
      <c r="B82" s="192" t="s">
        <v>319</v>
      </c>
      <c r="C82" s="192" t="s">
        <v>320</v>
      </c>
      <c r="D82" s="192" t="s">
        <v>115</v>
      </c>
      <c r="E82" s="192" t="s">
        <v>347</v>
      </c>
      <c r="F82" s="192" t="s">
        <v>305</v>
      </c>
      <c r="G82" s="192" t="s">
        <v>306</v>
      </c>
      <c r="H82" s="230">
        <v>9</v>
      </c>
      <c r="I82" s="230">
        <v>9</v>
      </c>
      <c r="J82" s="192"/>
      <c r="K82" s="192"/>
      <c r="L82" s="192"/>
      <c r="M82" s="230">
        <v>9</v>
      </c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</row>
    <row r="83" customHeight="1" spans="1:24">
      <c r="A83" s="192" t="s">
        <v>278</v>
      </c>
      <c r="B83" s="192" t="s">
        <v>348</v>
      </c>
      <c r="C83" s="192" t="s">
        <v>349</v>
      </c>
      <c r="D83" s="192" t="s">
        <v>121</v>
      </c>
      <c r="E83" s="192" t="s">
        <v>350</v>
      </c>
      <c r="F83" s="192" t="s">
        <v>351</v>
      </c>
      <c r="G83" s="192" t="s">
        <v>352</v>
      </c>
      <c r="H83" s="230">
        <v>1.08</v>
      </c>
      <c r="I83" s="230">
        <v>1.08</v>
      </c>
      <c r="J83" s="192"/>
      <c r="K83" s="192"/>
      <c r="L83" s="192"/>
      <c r="M83" s="230">
        <v>1.08</v>
      </c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</row>
    <row r="84" customHeight="1" spans="1:24">
      <c r="A84" s="192" t="s">
        <v>278</v>
      </c>
      <c r="B84" s="192" t="s">
        <v>353</v>
      </c>
      <c r="C84" s="192" t="s">
        <v>354</v>
      </c>
      <c r="D84" s="192" t="s">
        <v>121</v>
      </c>
      <c r="E84" s="192" t="s">
        <v>350</v>
      </c>
      <c r="F84" s="192" t="s">
        <v>355</v>
      </c>
      <c r="G84" s="192" t="s">
        <v>356</v>
      </c>
      <c r="H84" s="230">
        <v>38.10666</v>
      </c>
      <c r="I84" s="230">
        <v>38.10666</v>
      </c>
      <c r="J84" s="192"/>
      <c r="K84" s="192"/>
      <c r="L84" s="192"/>
      <c r="M84" s="230">
        <v>38.10666</v>
      </c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2"/>
    </row>
    <row r="85" customHeight="1" spans="1:24">
      <c r="A85" s="192" t="s">
        <v>278</v>
      </c>
      <c r="B85" s="192" t="s">
        <v>348</v>
      </c>
      <c r="C85" s="192" t="s">
        <v>349</v>
      </c>
      <c r="D85" s="192" t="s">
        <v>123</v>
      </c>
      <c r="E85" s="192" t="s">
        <v>357</v>
      </c>
      <c r="F85" s="192" t="s">
        <v>351</v>
      </c>
      <c r="G85" s="192" t="s">
        <v>352</v>
      </c>
      <c r="H85" s="230">
        <v>0.78</v>
      </c>
      <c r="I85" s="230">
        <v>0.78</v>
      </c>
      <c r="J85" s="192"/>
      <c r="K85" s="192"/>
      <c r="L85" s="192"/>
      <c r="M85" s="230">
        <v>0.78</v>
      </c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</row>
    <row r="86" customHeight="1" spans="1:24">
      <c r="A86" s="192" t="s">
        <v>278</v>
      </c>
      <c r="B86" s="192" t="s">
        <v>353</v>
      </c>
      <c r="C86" s="192" t="s">
        <v>354</v>
      </c>
      <c r="D86" s="192" t="s">
        <v>123</v>
      </c>
      <c r="E86" s="192" t="s">
        <v>357</v>
      </c>
      <c r="F86" s="192" t="s">
        <v>355</v>
      </c>
      <c r="G86" s="192" t="s">
        <v>356</v>
      </c>
      <c r="H86" s="230">
        <v>27.50778</v>
      </c>
      <c r="I86" s="230">
        <v>27.50778</v>
      </c>
      <c r="J86" s="192"/>
      <c r="K86" s="192"/>
      <c r="L86" s="192"/>
      <c r="M86" s="230">
        <v>27.50778</v>
      </c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</row>
    <row r="87" customHeight="1" spans="1:24">
      <c r="A87" s="192" t="s">
        <v>278</v>
      </c>
      <c r="B87" s="192" t="s">
        <v>358</v>
      </c>
      <c r="C87" s="192" t="s">
        <v>359</v>
      </c>
      <c r="D87" s="192" t="s">
        <v>125</v>
      </c>
      <c r="E87" s="192" t="s">
        <v>360</v>
      </c>
      <c r="F87" s="192" t="s">
        <v>361</v>
      </c>
      <c r="G87" s="192" t="s">
        <v>359</v>
      </c>
      <c r="H87" s="230">
        <v>102.331569</v>
      </c>
      <c r="I87" s="230">
        <v>102.331569</v>
      </c>
      <c r="J87" s="192"/>
      <c r="K87" s="192"/>
      <c r="L87" s="192"/>
      <c r="M87" s="230">
        <v>102.331569</v>
      </c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</row>
    <row r="88" customHeight="1" spans="1:24">
      <c r="A88" s="192" t="s">
        <v>278</v>
      </c>
      <c r="B88" s="192" t="s">
        <v>362</v>
      </c>
      <c r="C88" s="192" t="s">
        <v>363</v>
      </c>
      <c r="D88" s="192" t="s">
        <v>127</v>
      </c>
      <c r="E88" s="192" t="s">
        <v>364</v>
      </c>
      <c r="F88" s="192" t="s">
        <v>365</v>
      </c>
      <c r="G88" s="192" t="s">
        <v>366</v>
      </c>
      <c r="H88" s="230">
        <v>7.688807</v>
      </c>
      <c r="I88" s="230">
        <v>7.688807</v>
      </c>
      <c r="J88" s="192"/>
      <c r="K88" s="192"/>
      <c r="L88" s="192"/>
      <c r="M88" s="230">
        <v>7.688807</v>
      </c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</row>
    <row r="89" customHeight="1" spans="1:24">
      <c r="A89" s="192" t="s">
        <v>278</v>
      </c>
      <c r="B89" s="192" t="s">
        <v>367</v>
      </c>
      <c r="C89" s="192" t="s">
        <v>368</v>
      </c>
      <c r="D89" s="192" t="s">
        <v>131</v>
      </c>
      <c r="E89" s="192" t="s">
        <v>369</v>
      </c>
      <c r="F89" s="192" t="s">
        <v>325</v>
      </c>
      <c r="G89" s="192" t="s">
        <v>326</v>
      </c>
      <c r="H89" s="230">
        <v>9.540768</v>
      </c>
      <c r="I89" s="230">
        <v>9.540768</v>
      </c>
      <c r="J89" s="192"/>
      <c r="K89" s="192"/>
      <c r="L89" s="192"/>
      <c r="M89" s="230">
        <v>9.540768</v>
      </c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</row>
    <row r="90" customHeight="1" spans="1:24">
      <c r="A90" s="192" t="s">
        <v>278</v>
      </c>
      <c r="B90" s="192" t="s">
        <v>370</v>
      </c>
      <c r="C90" s="192" t="s">
        <v>371</v>
      </c>
      <c r="D90" s="192" t="s">
        <v>133</v>
      </c>
      <c r="E90" s="192" t="s">
        <v>372</v>
      </c>
      <c r="F90" s="192" t="s">
        <v>373</v>
      </c>
      <c r="G90" s="192" t="s">
        <v>374</v>
      </c>
      <c r="H90" s="230">
        <v>1.248</v>
      </c>
      <c r="I90" s="230">
        <v>1.248</v>
      </c>
      <c r="J90" s="192"/>
      <c r="K90" s="192"/>
      <c r="L90" s="192"/>
      <c r="M90" s="230">
        <v>1.248</v>
      </c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</row>
    <row r="91" customHeight="1" spans="1:24">
      <c r="A91" s="192" t="s">
        <v>278</v>
      </c>
      <c r="B91" s="192" t="s">
        <v>375</v>
      </c>
      <c r="C91" s="192" t="s">
        <v>376</v>
      </c>
      <c r="D91" s="192" t="s">
        <v>137</v>
      </c>
      <c r="E91" s="192" t="s">
        <v>377</v>
      </c>
      <c r="F91" s="192" t="s">
        <v>325</v>
      </c>
      <c r="G91" s="192" t="s">
        <v>326</v>
      </c>
      <c r="H91" s="230">
        <v>0.9</v>
      </c>
      <c r="I91" s="230">
        <v>0.9</v>
      </c>
      <c r="J91" s="192"/>
      <c r="K91" s="192"/>
      <c r="L91" s="192"/>
      <c r="M91" s="230">
        <v>0.9</v>
      </c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</row>
    <row r="92" customHeight="1" spans="1:24">
      <c r="A92" s="192" t="s">
        <v>278</v>
      </c>
      <c r="B92" s="192" t="s">
        <v>378</v>
      </c>
      <c r="C92" s="192" t="s">
        <v>379</v>
      </c>
      <c r="D92" s="192" t="s">
        <v>141</v>
      </c>
      <c r="E92" s="192" t="s">
        <v>380</v>
      </c>
      <c r="F92" s="192" t="s">
        <v>381</v>
      </c>
      <c r="G92" s="192" t="s">
        <v>382</v>
      </c>
      <c r="H92" s="230">
        <v>0.2196</v>
      </c>
      <c r="I92" s="230">
        <v>0.2196</v>
      </c>
      <c r="J92" s="192"/>
      <c r="K92" s="192"/>
      <c r="L92" s="192"/>
      <c r="M92" s="230">
        <v>0.2196</v>
      </c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</row>
    <row r="93" customHeight="1" spans="1:24">
      <c r="A93" s="192" t="s">
        <v>278</v>
      </c>
      <c r="B93" s="192" t="s">
        <v>383</v>
      </c>
      <c r="C93" s="192" t="s">
        <v>384</v>
      </c>
      <c r="D93" s="192" t="s">
        <v>141</v>
      </c>
      <c r="E93" s="192" t="s">
        <v>380</v>
      </c>
      <c r="F93" s="192" t="s">
        <v>325</v>
      </c>
      <c r="G93" s="192" t="s">
        <v>326</v>
      </c>
      <c r="H93" s="230">
        <v>1.09518</v>
      </c>
      <c r="I93" s="230">
        <v>1.09518</v>
      </c>
      <c r="J93" s="192"/>
      <c r="K93" s="192"/>
      <c r="L93" s="192"/>
      <c r="M93" s="230">
        <v>1.09518</v>
      </c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</row>
    <row r="94" customHeight="1" spans="1:24">
      <c r="A94" s="192" t="s">
        <v>278</v>
      </c>
      <c r="B94" s="192" t="s">
        <v>288</v>
      </c>
      <c r="C94" s="192" t="s">
        <v>289</v>
      </c>
      <c r="D94" s="192" t="s">
        <v>147</v>
      </c>
      <c r="E94" s="192" t="s">
        <v>385</v>
      </c>
      <c r="F94" s="192" t="s">
        <v>386</v>
      </c>
      <c r="G94" s="192" t="s">
        <v>387</v>
      </c>
      <c r="H94" s="230">
        <v>15.115271</v>
      </c>
      <c r="I94" s="230">
        <v>15.115271</v>
      </c>
      <c r="J94" s="192"/>
      <c r="K94" s="192"/>
      <c r="L94" s="192"/>
      <c r="M94" s="230">
        <v>15.115271</v>
      </c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</row>
    <row r="95" customHeight="1" spans="1:24">
      <c r="A95" s="192" t="s">
        <v>278</v>
      </c>
      <c r="B95" s="192" t="s">
        <v>288</v>
      </c>
      <c r="C95" s="192" t="s">
        <v>289</v>
      </c>
      <c r="D95" s="192" t="s">
        <v>149</v>
      </c>
      <c r="E95" s="192" t="s">
        <v>388</v>
      </c>
      <c r="F95" s="192" t="s">
        <v>386</v>
      </c>
      <c r="G95" s="192" t="s">
        <v>387</v>
      </c>
      <c r="H95" s="230">
        <v>20.129068</v>
      </c>
      <c r="I95" s="230">
        <v>20.129068</v>
      </c>
      <c r="J95" s="192"/>
      <c r="K95" s="192"/>
      <c r="L95" s="192"/>
      <c r="M95" s="230">
        <v>20.129068</v>
      </c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</row>
    <row r="96" customHeight="1" spans="1:24">
      <c r="A96" s="192" t="s">
        <v>278</v>
      </c>
      <c r="B96" s="192" t="s">
        <v>288</v>
      </c>
      <c r="C96" s="192" t="s">
        <v>289</v>
      </c>
      <c r="D96" s="192" t="s">
        <v>151</v>
      </c>
      <c r="E96" s="192" t="s">
        <v>389</v>
      </c>
      <c r="F96" s="192" t="s">
        <v>390</v>
      </c>
      <c r="G96" s="192" t="s">
        <v>391</v>
      </c>
      <c r="H96" s="230">
        <v>29.268793</v>
      </c>
      <c r="I96" s="230">
        <v>29.268793</v>
      </c>
      <c r="J96" s="192"/>
      <c r="K96" s="192"/>
      <c r="L96" s="192"/>
      <c r="M96" s="230">
        <v>29.268793</v>
      </c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</row>
    <row r="97" customHeight="1" spans="1:24">
      <c r="A97" s="192" t="s">
        <v>278</v>
      </c>
      <c r="B97" s="192" t="s">
        <v>288</v>
      </c>
      <c r="C97" s="192" t="s">
        <v>289</v>
      </c>
      <c r="D97" s="192" t="s">
        <v>153</v>
      </c>
      <c r="E97" s="192" t="s">
        <v>392</v>
      </c>
      <c r="F97" s="192" t="s">
        <v>290</v>
      </c>
      <c r="G97" s="192" t="s">
        <v>291</v>
      </c>
      <c r="H97" s="230">
        <v>1.326</v>
      </c>
      <c r="I97" s="230">
        <v>1.326</v>
      </c>
      <c r="J97" s="192"/>
      <c r="K97" s="192"/>
      <c r="L97" s="192"/>
      <c r="M97" s="230">
        <v>1.326</v>
      </c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</row>
    <row r="98" customHeight="1" spans="1:24">
      <c r="A98" s="192" t="s">
        <v>278</v>
      </c>
      <c r="B98" s="192" t="s">
        <v>288</v>
      </c>
      <c r="C98" s="192" t="s">
        <v>289</v>
      </c>
      <c r="D98" s="192" t="s">
        <v>153</v>
      </c>
      <c r="E98" s="192" t="s">
        <v>392</v>
      </c>
      <c r="F98" s="192" t="s">
        <v>290</v>
      </c>
      <c r="G98" s="192" t="s">
        <v>291</v>
      </c>
      <c r="H98" s="230">
        <v>1.196</v>
      </c>
      <c r="I98" s="230">
        <v>1.196</v>
      </c>
      <c r="J98" s="192"/>
      <c r="K98" s="192"/>
      <c r="L98" s="192"/>
      <c r="M98" s="230">
        <v>1.196</v>
      </c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</row>
    <row r="99" customHeight="1" spans="1:24">
      <c r="A99" s="192" t="s">
        <v>278</v>
      </c>
      <c r="B99" s="192" t="s">
        <v>303</v>
      </c>
      <c r="C99" s="192" t="s">
        <v>304</v>
      </c>
      <c r="D99" s="192" t="s">
        <v>159</v>
      </c>
      <c r="E99" s="192" t="s">
        <v>281</v>
      </c>
      <c r="F99" s="192" t="s">
        <v>282</v>
      </c>
      <c r="G99" s="192" t="s">
        <v>283</v>
      </c>
      <c r="H99" s="230">
        <v>11.2536</v>
      </c>
      <c r="I99" s="230">
        <v>11.2536</v>
      </c>
      <c r="J99" s="192"/>
      <c r="K99" s="192"/>
      <c r="L99" s="192"/>
      <c r="M99" s="230">
        <v>11.2536</v>
      </c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</row>
    <row r="100" customHeight="1" spans="1:24">
      <c r="A100" s="192" t="s">
        <v>278</v>
      </c>
      <c r="B100" s="192" t="s">
        <v>303</v>
      </c>
      <c r="C100" s="192" t="s">
        <v>304</v>
      </c>
      <c r="D100" s="192" t="s">
        <v>159</v>
      </c>
      <c r="E100" s="192" t="s">
        <v>281</v>
      </c>
      <c r="F100" s="192" t="s">
        <v>284</v>
      </c>
      <c r="G100" s="192" t="s">
        <v>285</v>
      </c>
      <c r="H100" s="230">
        <v>1.056</v>
      </c>
      <c r="I100" s="230">
        <v>1.056</v>
      </c>
      <c r="J100" s="192"/>
      <c r="K100" s="192"/>
      <c r="L100" s="192"/>
      <c r="M100" s="230">
        <v>1.056</v>
      </c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</row>
    <row r="101" customHeight="1" spans="1:24">
      <c r="A101" s="192" t="s">
        <v>278</v>
      </c>
      <c r="B101" s="192" t="s">
        <v>303</v>
      </c>
      <c r="C101" s="192" t="s">
        <v>304</v>
      </c>
      <c r="D101" s="192" t="s">
        <v>159</v>
      </c>
      <c r="E101" s="192" t="s">
        <v>281</v>
      </c>
      <c r="F101" s="192" t="s">
        <v>284</v>
      </c>
      <c r="G101" s="192" t="s">
        <v>285</v>
      </c>
      <c r="H101" s="230">
        <v>2.4</v>
      </c>
      <c r="I101" s="230">
        <v>2.4</v>
      </c>
      <c r="J101" s="192"/>
      <c r="K101" s="192"/>
      <c r="L101" s="192"/>
      <c r="M101" s="230">
        <v>2.4</v>
      </c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</row>
    <row r="102" customHeight="1" spans="1:24">
      <c r="A102" s="192" t="s">
        <v>278</v>
      </c>
      <c r="B102" s="192" t="s">
        <v>303</v>
      </c>
      <c r="C102" s="192" t="s">
        <v>304</v>
      </c>
      <c r="D102" s="192" t="s">
        <v>159</v>
      </c>
      <c r="E102" s="192" t="s">
        <v>281</v>
      </c>
      <c r="F102" s="192" t="s">
        <v>305</v>
      </c>
      <c r="G102" s="192" t="s">
        <v>306</v>
      </c>
      <c r="H102" s="230">
        <v>0.9378</v>
      </c>
      <c r="I102" s="230">
        <v>0.9378</v>
      </c>
      <c r="J102" s="192"/>
      <c r="K102" s="192"/>
      <c r="L102" s="192"/>
      <c r="M102" s="230">
        <v>0.9378</v>
      </c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</row>
    <row r="103" customHeight="1" spans="1:24">
      <c r="A103" s="192" t="s">
        <v>278</v>
      </c>
      <c r="B103" s="192" t="s">
        <v>303</v>
      </c>
      <c r="C103" s="192" t="s">
        <v>304</v>
      </c>
      <c r="D103" s="192" t="s">
        <v>159</v>
      </c>
      <c r="E103" s="192" t="s">
        <v>281</v>
      </c>
      <c r="F103" s="192" t="s">
        <v>305</v>
      </c>
      <c r="G103" s="192" t="s">
        <v>306</v>
      </c>
      <c r="H103" s="230">
        <v>4.992</v>
      </c>
      <c r="I103" s="230">
        <v>4.992</v>
      </c>
      <c r="J103" s="192"/>
      <c r="K103" s="192"/>
      <c r="L103" s="192"/>
      <c r="M103" s="230">
        <v>4.992</v>
      </c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</row>
    <row r="104" customHeight="1" spans="1:24">
      <c r="A104" s="192" t="s">
        <v>278</v>
      </c>
      <c r="B104" s="192" t="s">
        <v>303</v>
      </c>
      <c r="C104" s="192" t="s">
        <v>304</v>
      </c>
      <c r="D104" s="192" t="s">
        <v>159</v>
      </c>
      <c r="E104" s="192" t="s">
        <v>281</v>
      </c>
      <c r="F104" s="192" t="s">
        <v>305</v>
      </c>
      <c r="G104" s="192" t="s">
        <v>306</v>
      </c>
      <c r="H104" s="230">
        <v>8.1408</v>
      </c>
      <c r="I104" s="230">
        <v>8.1408</v>
      </c>
      <c r="J104" s="192"/>
      <c r="K104" s="192"/>
      <c r="L104" s="192"/>
      <c r="M104" s="230">
        <v>8.1408</v>
      </c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</row>
    <row r="105" customHeight="1" spans="1:24">
      <c r="A105" s="192" t="s">
        <v>278</v>
      </c>
      <c r="B105" s="192" t="s">
        <v>288</v>
      </c>
      <c r="C105" s="192" t="s">
        <v>289</v>
      </c>
      <c r="D105" s="192" t="s">
        <v>159</v>
      </c>
      <c r="E105" s="192" t="s">
        <v>281</v>
      </c>
      <c r="F105" s="192" t="s">
        <v>290</v>
      </c>
      <c r="G105" s="192" t="s">
        <v>291</v>
      </c>
      <c r="H105" s="230">
        <v>0.238858</v>
      </c>
      <c r="I105" s="230">
        <v>0.238858</v>
      </c>
      <c r="J105" s="192"/>
      <c r="K105" s="192"/>
      <c r="L105" s="192"/>
      <c r="M105" s="230">
        <v>0.238858</v>
      </c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</row>
    <row r="106" customHeight="1" spans="1:24">
      <c r="A106" s="192" t="s">
        <v>278</v>
      </c>
      <c r="B106" s="192" t="s">
        <v>288</v>
      </c>
      <c r="C106" s="192" t="s">
        <v>289</v>
      </c>
      <c r="D106" s="192" t="s">
        <v>159</v>
      </c>
      <c r="E106" s="192" t="s">
        <v>281</v>
      </c>
      <c r="F106" s="192" t="s">
        <v>290</v>
      </c>
      <c r="G106" s="192" t="s">
        <v>291</v>
      </c>
      <c r="H106" s="230">
        <v>0.184661</v>
      </c>
      <c r="I106" s="230">
        <v>0.184661</v>
      </c>
      <c r="J106" s="192"/>
      <c r="K106" s="192"/>
      <c r="L106" s="192"/>
      <c r="M106" s="230">
        <v>0.184661</v>
      </c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</row>
    <row r="107" customHeight="1" spans="1:24">
      <c r="A107" s="192" t="s">
        <v>278</v>
      </c>
      <c r="B107" s="192" t="s">
        <v>292</v>
      </c>
      <c r="C107" s="192" t="s">
        <v>293</v>
      </c>
      <c r="D107" s="192" t="s">
        <v>159</v>
      </c>
      <c r="E107" s="192" t="s">
        <v>281</v>
      </c>
      <c r="F107" s="192" t="s">
        <v>294</v>
      </c>
      <c r="G107" s="192" t="s">
        <v>293</v>
      </c>
      <c r="H107" s="230">
        <v>0.508848</v>
      </c>
      <c r="I107" s="230">
        <v>0.508848</v>
      </c>
      <c r="J107" s="192"/>
      <c r="K107" s="192"/>
      <c r="L107" s="192"/>
      <c r="M107" s="230">
        <v>0.508848</v>
      </c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</row>
    <row r="108" customHeight="1" spans="1:24">
      <c r="A108" s="192" t="s">
        <v>278</v>
      </c>
      <c r="B108" s="192" t="s">
        <v>319</v>
      </c>
      <c r="C108" s="192" t="s">
        <v>320</v>
      </c>
      <c r="D108" s="192" t="s">
        <v>159</v>
      </c>
      <c r="E108" s="192" t="s">
        <v>281</v>
      </c>
      <c r="F108" s="192" t="s">
        <v>305</v>
      </c>
      <c r="G108" s="192" t="s">
        <v>306</v>
      </c>
      <c r="H108" s="230">
        <v>7.2</v>
      </c>
      <c r="I108" s="230">
        <v>7.2</v>
      </c>
      <c r="J108" s="192"/>
      <c r="K108" s="192"/>
      <c r="L108" s="192"/>
      <c r="M108" s="230">
        <v>7.2</v>
      </c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</row>
    <row r="109" customHeight="1" spans="1:24">
      <c r="A109" s="192" t="s">
        <v>278</v>
      </c>
      <c r="B109" s="192" t="s">
        <v>303</v>
      </c>
      <c r="C109" s="192" t="s">
        <v>304</v>
      </c>
      <c r="D109" s="192" t="s">
        <v>164</v>
      </c>
      <c r="E109" s="192" t="s">
        <v>393</v>
      </c>
      <c r="F109" s="192" t="s">
        <v>282</v>
      </c>
      <c r="G109" s="192" t="s">
        <v>283</v>
      </c>
      <c r="H109" s="230">
        <v>46.2648</v>
      </c>
      <c r="I109" s="230">
        <v>46.2648</v>
      </c>
      <c r="J109" s="192"/>
      <c r="K109" s="192"/>
      <c r="L109" s="192"/>
      <c r="M109" s="230">
        <v>46.2648</v>
      </c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</row>
    <row r="110" customHeight="1" spans="1:24">
      <c r="A110" s="192" t="s">
        <v>278</v>
      </c>
      <c r="B110" s="192" t="s">
        <v>303</v>
      </c>
      <c r="C110" s="192" t="s">
        <v>304</v>
      </c>
      <c r="D110" s="192" t="s">
        <v>164</v>
      </c>
      <c r="E110" s="192" t="s">
        <v>393</v>
      </c>
      <c r="F110" s="192" t="s">
        <v>284</v>
      </c>
      <c r="G110" s="192" t="s">
        <v>285</v>
      </c>
      <c r="H110" s="230">
        <v>5.1744</v>
      </c>
      <c r="I110" s="230">
        <v>5.1744</v>
      </c>
      <c r="J110" s="192"/>
      <c r="K110" s="192"/>
      <c r="L110" s="192"/>
      <c r="M110" s="230">
        <v>5.1744</v>
      </c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</row>
    <row r="111" customHeight="1" spans="1:24">
      <c r="A111" s="192" t="s">
        <v>278</v>
      </c>
      <c r="B111" s="192" t="s">
        <v>303</v>
      </c>
      <c r="C111" s="192" t="s">
        <v>304</v>
      </c>
      <c r="D111" s="192" t="s">
        <v>164</v>
      </c>
      <c r="E111" s="192" t="s">
        <v>393</v>
      </c>
      <c r="F111" s="192" t="s">
        <v>284</v>
      </c>
      <c r="G111" s="192" t="s">
        <v>285</v>
      </c>
      <c r="H111" s="230">
        <v>7.2</v>
      </c>
      <c r="I111" s="230">
        <v>7.2</v>
      </c>
      <c r="J111" s="192"/>
      <c r="K111" s="192"/>
      <c r="L111" s="192"/>
      <c r="M111" s="230">
        <v>7.2</v>
      </c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</row>
    <row r="112" customHeight="1" spans="1:24">
      <c r="A112" s="192" t="s">
        <v>278</v>
      </c>
      <c r="B112" s="192" t="s">
        <v>303</v>
      </c>
      <c r="C112" s="192" t="s">
        <v>304</v>
      </c>
      <c r="D112" s="192" t="s">
        <v>164</v>
      </c>
      <c r="E112" s="192" t="s">
        <v>393</v>
      </c>
      <c r="F112" s="192" t="s">
        <v>305</v>
      </c>
      <c r="G112" s="192" t="s">
        <v>306</v>
      </c>
      <c r="H112" s="230">
        <v>3.8554</v>
      </c>
      <c r="I112" s="230">
        <v>3.8554</v>
      </c>
      <c r="J112" s="192"/>
      <c r="K112" s="192"/>
      <c r="L112" s="192"/>
      <c r="M112" s="230">
        <v>3.8554</v>
      </c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</row>
    <row r="113" customHeight="1" spans="1:24">
      <c r="A113" s="192" t="s">
        <v>278</v>
      </c>
      <c r="B113" s="192" t="s">
        <v>303</v>
      </c>
      <c r="C113" s="192" t="s">
        <v>304</v>
      </c>
      <c r="D113" s="192" t="s">
        <v>164</v>
      </c>
      <c r="E113" s="192" t="s">
        <v>393</v>
      </c>
      <c r="F113" s="192" t="s">
        <v>305</v>
      </c>
      <c r="G113" s="192" t="s">
        <v>306</v>
      </c>
      <c r="H113" s="230">
        <v>15.132</v>
      </c>
      <c r="I113" s="230">
        <v>15.132</v>
      </c>
      <c r="J113" s="192"/>
      <c r="K113" s="192"/>
      <c r="L113" s="192"/>
      <c r="M113" s="230">
        <v>15.132</v>
      </c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</row>
    <row r="114" customHeight="1" spans="1:24">
      <c r="A114" s="192" t="s">
        <v>278</v>
      </c>
      <c r="B114" s="192" t="s">
        <v>303</v>
      </c>
      <c r="C114" s="192" t="s">
        <v>304</v>
      </c>
      <c r="D114" s="192" t="s">
        <v>164</v>
      </c>
      <c r="E114" s="192" t="s">
        <v>393</v>
      </c>
      <c r="F114" s="192" t="s">
        <v>305</v>
      </c>
      <c r="G114" s="192" t="s">
        <v>306</v>
      </c>
      <c r="H114" s="230">
        <v>28.8096</v>
      </c>
      <c r="I114" s="230">
        <v>28.8096</v>
      </c>
      <c r="J114" s="192"/>
      <c r="K114" s="192"/>
      <c r="L114" s="192"/>
      <c r="M114" s="230">
        <v>28.8096</v>
      </c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</row>
    <row r="115" customHeight="1" spans="1:24">
      <c r="A115" s="192" t="s">
        <v>278</v>
      </c>
      <c r="B115" s="192" t="s">
        <v>288</v>
      </c>
      <c r="C115" s="192" t="s">
        <v>289</v>
      </c>
      <c r="D115" s="192" t="s">
        <v>164</v>
      </c>
      <c r="E115" s="192" t="s">
        <v>393</v>
      </c>
      <c r="F115" s="192" t="s">
        <v>290</v>
      </c>
      <c r="G115" s="192" t="s">
        <v>291</v>
      </c>
      <c r="H115" s="230">
        <v>0.846996</v>
      </c>
      <c r="I115" s="230">
        <v>0.846996</v>
      </c>
      <c r="J115" s="192"/>
      <c r="K115" s="192"/>
      <c r="L115" s="192"/>
      <c r="M115" s="230">
        <v>0.846996</v>
      </c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</row>
    <row r="116" customHeight="1" spans="1:24">
      <c r="A116" s="192" t="s">
        <v>278</v>
      </c>
      <c r="B116" s="192" t="s">
        <v>288</v>
      </c>
      <c r="C116" s="192" t="s">
        <v>289</v>
      </c>
      <c r="D116" s="192" t="s">
        <v>164</v>
      </c>
      <c r="E116" s="192" t="s">
        <v>393</v>
      </c>
      <c r="F116" s="192" t="s">
        <v>290</v>
      </c>
      <c r="G116" s="192" t="s">
        <v>291</v>
      </c>
      <c r="H116" s="230">
        <v>0.684405</v>
      </c>
      <c r="I116" s="230">
        <v>0.684405</v>
      </c>
      <c r="J116" s="192"/>
      <c r="K116" s="192"/>
      <c r="L116" s="192"/>
      <c r="M116" s="230">
        <v>0.684405</v>
      </c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</row>
    <row r="117" customHeight="1" spans="1:24">
      <c r="A117" s="192" t="s">
        <v>278</v>
      </c>
      <c r="B117" s="192" t="s">
        <v>292</v>
      </c>
      <c r="C117" s="192" t="s">
        <v>293</v>
      </c>
      <c r="D117" s="192" t="s">
        <v>164</v>
      </c>
      <c r="E117" s="192" t="s">
        <v>393</v>
      </c>
      <c r="F117" s="192" t="s">
        <v>294</v>
      </c>
      <c r="G117" s="192" t="s">
        <v>293</v>
      </c>
      <c r="H117" s="230">
        <v>1.878336</v>
      </c>
      <c r="I117" s="230">
        <v>1.878336</v>
      </c>
      <c r="J117" s="192"/>
      <c r="K117" s="192"/>
      <c r="L117" s="192"/>
      <c r="M117" s="230">
        <v>1.878336</v>
      </c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</row>
    <row r="118" customHeight="1" spans="1:24">
      <c r="A118" s="192" t="s">
        <v>278</v>
      </c>
      <c r="B118" s="192" t="s">
        <v>319</v>
      </c>
      <c r="C118" s="192" t="s">
        <v>320</v>
      </c>
      <c r="D118" s="192" t="s">
        <v>164</v>
      </c>
      <c r="E118" s="192" t="s">
        <v>393</v>
      </c>
      <c r="F118" s="192" t="s">
        <v>305</v>
      </c>
      <c r="G118" s="192" t="s">
        <v>306</v>
      </c>
      <c r="H118" s="230">
        <v>21.6</v>
      </c>
      <c r="I118" s="230">
        <v>21.6</v>
      </c>
      <c r="J118" s="192"/>
      <c r="K118" s="192"/>
      <c r="L118" s="192"/>
      <c r="M118" s="230">
        <v>21.6</v>
      </c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</row>
    <row r="119" customHeight="1" spans="1:24">
      <c r="A119" s="192" t="s">
        <v>278</v>
      </c>
      <c r="B119" s="192" t="s">
        <v>394</v>
      </c>
      <c r="C119" s="192" t="s">
        <v>395</v>
      </c>
      <c r="D119" s="192" t="s">
        <v>170</v>
      </c>
      <c r="E119" s="192" t="s">
        <v>396</v>
      </c>
      <c r="F119" s="192" t="s">
        <v>397</v>
      </c>
      <c r="G119" s="192" t="s">
        <v>398</v>
      </c>
      <c r="H119" s="230">
        <v>12</v>
      </c>
      <c r="I119" s="230">
        <v>12</v>
      </c>
      <c r="J119" s="192"/>
      <c r="K119" s="192"/>
      <c r="L119" s="192"/>
      <c r="M119" s="230">
        <v>12</v>
      </c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</row>
    <row r="120" customHeight="1" spans="1:24">
      <c r="A120" s="192" t="s">
        <v>278</v>
      </c>
      <c r="B120" s="192" t="s">
        <v>303</v>
      </c>
      <c r="C120" s="192" t="s">
        <v>304</v>
      </c>
      <c r="D120" s="192" t="s">
        <v>172</v>
      </c>
      <c r="E120" s="192" t="s">
        <v>399</v>
      </c>
      <c r="F120" s="192" t="s">
        <v>282</v>
      </c>
      <c r="G120" s="192" t="s">
        <v>283</v>
      </c>
      <c r="H120" s="230">
        <v>38.3064</v>
      </c>
      <c r="I120" s="230">
        <v>38.3064</v>
      </c>
      <c r="J120" s="192"/>
      <c r="K120" s="192"/>
      <c r="L120" s="192"/>
      <c r="M120" s="230">
        <v>38.3064</v>
      </c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</row>
    <row r="121" customHeight="1" spans="1:24">
      <c r="A121" s="192" t="s">
        <v>278</v>
      </c>
      <c r="B121" s="192" t="s">
        <v>303</v>
      </c>
      <c r="C121" s="192" t="s">
        <v>304</v>
      </c>
      <c r="D121" s="192" t="s">
        <v>172</v>
      </c>
      <c r="E121" s="192" t="s">
        <v>399</v>
      </c>
      <c r="F121" s="192" t="s">
        <v>284</v>
      </c>
      <c r="G121" s="192" t="s">
        <v>285</v>
      </c>
      <c r="H121" s="230">
        <v>3.3396</v>
      </c>
      <c r="I121" s="230">
        <v>3.3396</v>
      </c>
      <c r="J121" s="192"/>
      <c r="K121" s="192"/>
      <c r="L121" s="192"/>
      <c r="M121" s="230">
        <v>3.3396</v>
      </c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</row>
    <row r="122" customHeight="1" spans="1:24">
      <c r="A122" s="192" t="s">
        <v>278</v>
      </c>
      <c r="B122" s="192" t="s">
        <v>303</v>
      </c>
      <c r="C122" s="192" t="s">
        <v>304</v>
      </c>
      <c r="D122" s="192" t="s">
        <v>172</v>
      </c>
      <c r="E122" s="192" t="s">
        <v>399</v>
      </c>
      <c r="F122" s="192" t="s">
        <v>284</v>
      </c>
      <c r="G122" s="192" t="s">
        <v>285</v>
      </c>
      <c r="H122" s="230">
        <v>4.8</v>
      </c>
      <c r="I122" s="230">
        <v>4.8</v>
      </c>
      <c r="J122" s="192"/>
      <c r="K122" s="192"/>
      <c r="L122" s="192"/>
      <c r="M122" s="230">
        <v>4.8</v>
      </c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</row>
    <row r="123" customHeight="1" spans="1:24">
      <c r="A123" s="192" t="s">
        <v>278</v>
      </c>
      <c r="B123" s="192" t="s">
        <v>303</v>
      </c>
      <c r="C123" s="192" t="s">
        <v>304</v>
      </c>
      <c r="D123" s="192" t="s">
        <v>172</v>
      </c>
      <c r="E123" s="192" t="s">
        <v>399</v>
      </c>
      <c r="F123" s="192" t="s">
        <v>305</v>
      </c>
      <c r="G123" s="192" t="s">
        <v>306</v>
      </c>
      <c r="H123" s="230">
        <v>3.1922</v>
      </c>
      <c r="I123" s="230">
        <v>3.1922</v>
      </c>
      <c r="J123" s="192"/>
      <c r="K123" s="192"/>
      <c r="L123" s="192"/>
      <c r="M123" s="230">
        <v>3.1922</v>
      </c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</row>
    <row r="124" customHeight="1" spans="1:24">
      <c r="A124" s="192" t="s">
        <v>278</v>
      </c>
      <c r="B124" s="192" t="s">
        <v>303</v>
      </c>
      <c r="C124" s="192" t="s">
        <v>304</v>
      </c>
      <c r="D124" s="192" t="s">
        <v>172</v>
      </c>
      <c r="E124" s="192" t="s">
        <v>399</v>
      </c>
      <c r="F124" s="192" t="s">
        <v>305</v>
      </c>
      <c r="G124" s="192" t="s">
        <v>306</v>
      </c>
      <c r="H124" s="230">
        <v>10.5</v>
      </c>
      <c r="I124" s="230">
        <v>10.5</v>
      </c>
      <c r="J124" s="192"/>
      <c r="K124" s="192"/>
      <c r="L124" s="192"/>
      <c r="M124" s="230">
        <v>10.5</v>
      </c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</row>
    <row r="125" customHeight="1" spans="1:24">
      <c r="A125" s="192" t="s">
        <v>278</v>
      </c>
      <c r="B125" s="192" t="s">
        <v>303</v>
      </c>
      <c r="C125" s="192" t="s">
        <v>304</v>
      </c>
      <c r="D125" s="192" t="s">
        <v>172</v>
      </c>
      <c r="E125" s="192" t="s">
        <v>399</v>
      </c>
      <c r="F125" s="192" t="s">
        <v>305</v>
      </c>
      <c r="G125" s="192" t="s">
        <v>306</v>
      </c>
      <c r="H125" s="230">
        <v>20.3244</v>
      </c>
      <c r="I125" s="230">
        <v>20.3244</v>
      </c>
      <c r="J125" s="192"/>
      <c r="K125" s="192"/>
      <c r="L125" s="192"/>
      <c r="M125" s="230">
        <v>20.3244</v>
      </c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</row>
    <row r="126" customHeight="1" spans="1:24">
      <c r="A126" s="192" t="s">
        <v>278</v>
      </c>
      <c r="B126" s="192" t="s">
        <v>288</v>
      </c>
      <c r="C126" s="192" t="s">
        <v>289</v>
      </c>
      <c r="D126" s="192" t="s">
        <v>172</v>
      </c>
      <c r="E126" s="192" t="s">
        <v>399</v>
      </c>
      <c r="F126" s="192" t="s">
        <v>290</v>
      </c>
      <c r="G126" s="192" t="s">
        <v>291</v>
      </c>
      <c r="H126" s="230">
        <v>0.638032</v>
      </c>
      <c r="I126" s="230">
        <v>0.638032</v>
      </c>
      <c r="J126" s="192"/>
      <c r="K126" s="192"/>
      <c r="L126" s="192"/>
      <c r="M126" s="230">
        <v>0.638032</v>
      </c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</row>
    <row r="127" customHeight="1" spans="1:24">
      <c r="A127" s="192" t="s">
        <v>278</v>
      </c>
      <c r="B127" s="192" t="s">
        <v>288</v>
      </c>
      <c r="C127" s="192" t="s">
        <v>289</v>
      </c>
      <c r="D127" s="192" t="s">
        <v>172</v>
      </c>
      <c r="E127" s="192" t="s">
        <v>399</v>
      </c>
      <c r="F127" s="192" t="s">
        <v>290</v>
      </c>
      <c r="G127" s="192" t="s">
        <v>291</v>
      </c>
      <c r="H127" s="230">
        <v>0.529638</v>
      </c>
      <c r="I127" s="230">
        <v>0.529638</v>
      </c>
      <c r="J127" s="192"/>
      <c r="K127" s="192"/>
      <c r="L127" s="192"/>
      <c r="M127" s="230">
        <v>0.529638</v>
      </c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</row>
    <row r="128" customHeight="1" spans="1:24">
      <c r="A128" s="192" t="s">
        <v>278</v>
      </c>
      <c r="B128" s="192" t="s">
        <v>292</v>
      </c>
      <c r="C128" s="192" t="s">
        <v>293</v>
      </c>
      <c r="D128" s="192" t="s">
        <v>172</v>
      </c>
      <c r="E128" s="192" t="s">
        <v>399</v>
      </c>
      <c r="F128" s="192" t="s">
        <v>294</v>
      </c>
      <c r="G128" s="192" t="s">
        <v>293</v>
      </c>
      <c r="H128" s="230">
        <v>1.449408</v>
      </c>
      <c r="I128" s="230">
        <v>1.449408</v>
      </c>
      <c r="J128" s="192"/>
      <c r="K128" s="192"/>
      <c r="L128" s="192"/>
      <c r="M128" s="230">
        <v>1.449408</v>
      </c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</row>
    <row r="129" customHeight="1" spans="1:24">
      <c r="A129" s="192" t="s">
        <v>278</v>
      </c>
      <c r="B129" s="192" t="s">
        <v>319</v>
      </c>
      <c r="C129" s="192" t="s">
        <v>320</v>
      </c>
      <c r="D129" s="192" t="s">
        <v>172</v>
      </c>
      <c r="E129" s="192" t="s">
        <v>399</v>
      </c>
      <c r="F129" s="192" t="s">
        <v>305</v>
      </c>
      <c r="G129" s="192" t="s">
        <v>306</v>
      </c>
      <c r="H129" s="230">
        <v>14.4</v>
      </c>
      <c r="I129" s="230">
        <v>14.4</v>
      </c>
      <c r="J129" s="192"/>
      <c r="K129" s="192"/>
      <c r="L129" s="192"/>
      <c r="M129" s="230">
        <v>14.4</v>
      </c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</row>
    <row r="130" customHeight="1" spans="1:24">
      <c r="A130" s="192" t="s">
        <v>278</v>
      </c>
      <c r="B130" s="192" t="s">
        <v>303</v>
      </c>
      <c r="C130" s="192" t="s">
        <v>304</v>
      </c>
      <c r="D130" s="192" t="s">
        <v>176</v>
      </c>
      <c r="E130" s="192" t="s">
        <v>281</v>
      </c>
      <c r="F130" s="192" t="s">
        <v>282</v>
      </c>
      <c r="G130" s="192" t="s">
        <v>283</v>
      </c>
      <c r="H130" s="230">
        <v>8.43</v>
      </c>
      <c r="I130" s="230">
        <v>8.43</v>
      </c>
      <c r="J130" s="192"/>
      <c r="K130" s="192"/>
      <c r="L130" s="192"/>
      <c r="M130" s="230">
        <v>8.43</v>
      </c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</row>
    <row r="131" customHeight="1" spans="1:24">
      <c r="A131" s="192" t="s">
        <v>278</v>
      </c>
      <c r="B131" s="192" t="s">
        <v>303</v>
      </c>
      <c r="C131" s="192" t="s">
        <v>304</v>
      </c>
      <c r="D131" s="192" t="s">
        <v>176</v>
      </c>
      <c r="E131" s="192" t="s">
        <v>281</v>
      </c>
      <c r="F131" s="192" t="s">
        <v>284</v>
      </c>
      <c r="G131" s="192" t="s">
        <v>285</v>
      </c>
      <c r="H131" s="230">
        <v>0.6984</v>
      </c>
      <c r="I131" s="230">
        <v>0.6984</v>
      </c>
      <c r="J131" s="192"/>
      <c r="K131" s="192"/>
      <c r="L131" s="192"/>
      <c r="M131" s="230">
        <v>0.6984</v>
      </c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</row>
    <row r="132" customHeight="1" spans="1:24">
      <c r="A132" s="192" t="s">
        <v>278</v>
      </c>
      <c r="B132" s="192" t="s">
        <v>303</v>
      </c>
      <c r="C132" s="192" t="s">
        <v>304</v>
      </c>
      <c r="D132" s="192" t="s">
        <v>176</v>
      </c>
      <c r="E132" s="192" t="s">
        <v>281</v>
      </c>
      <c r="F132" s="192" t="s">
        <v>284</v>
      </c>
      <c r="G132" s="192" t="s">
        <v>285</v>
      </c>
      <c r="H132" s="230">
        <v>1.2</v>
      </c>
      <c r="I132" s="230">
        <v>1.2</v>
      </c>
      <c r="J132" s="192"/>
      <c r="K132" s="192"/>
      <c r="L132" s="192"/>
      <c r="M132" s="230">
        <v>1.2</v>
      </c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</row>
    <row r="133" customHeight="1" spans="1:24">
      <c r="A133" s="192" t="s">
        <v>278</v>
      </c>
      <c r="B133" s="192" t="s">
        <v>303</v>
      </c>
      <c r="C133" s="192" t="s">
        <v>304</v>
      </c>
      <c r="D133" s="192" t="s">
        <v>176</v>
      </c>
      <c r="E133" s="192" t="s">
        <v>281</v>
      </c>
      <c r="F133" s="192" t="s">
        <v>305</v>
      </c>
      <c r="G133" s="192" t="s">
        <v>306</v>
      </c>
      <c r="H133" s="230">
        <v>0.7025</v>
      </c>
      <c r="I133" s="230">
        <v>0.7025</v>
      </c>
      <c r="J133" s="192"/>
      <c r="K133" s="192"/>
      <c r="L133" s="192"/>
      <c r="M133" s="230">
        <v>0.7025</v>
      </c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</row>
    <row r="134" customHeight="1" spans="1:24">
      <c r="A134" s="192" t="s">
        <v>278</v>
      </c>
      <c r="B134" s="192" t="s">
        <v>303</v>
      </c>
      <c r="C134" s="192" t="s">
        <v>304</v>
      </c>
      <c r="D134" s="192" t="s">
        <v>176</v>
      </c>
      <c r="E134" s="192" t="s">
        <v>281</v>
      </c>
      <c r="F134" s="192" t="s">
        <v>305</v>
      </c>
      <c r="G134" s="192" t="s">
        <v>306</v>
      </c>
      <c r="H134" s="230">
        <v>2.616</v>
      </c>
      <c r="I134" s="230">
        <v>2.616</v>
      </c>
      <c r="J134" s="192"/>
      <c r="K134" s="192"/>
      <c r="L134" s="192"/>
      <c r="M134" s="230">
        <v>2.616</v>
      </c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</row>
    <row r="135" customHeight="1" spans="1:24">
      <c r="A135" s="192" t="s">
        <v>278</v>
      </c>
      <c r="B135" s="192" t="s">
        <v>303</v>
      </c>
      <c r="C135" s="192" t="s">
        <v>304</v>
      </c>
      <c r="D135" s="192" t="s">
        <v>176</v>
      </c>
      <c r="E135" s="192" t="s">
        <v>281</v>
      </c>
      <c r="F135" s="192" t="s">
        <v>305</v>
      </c>
      <c r="G135" s="192" t="s">
        <v>306</v>
      </c>
      <c r="H135" s="230">
        <v>5.058</v>
      </c>
      <c r="I135" s="230">
        <v>5.058</v>
      </c>
      <c r="J135" s="192"/>
      <c r="K135" s="192"/>
      <c r="L135" s="192"/>
      <c r="M135" s="230">
        <v>5.058</v>
      </c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</row>
    <row r="136" customHeight="1" spans="1:24">
      <c r="A136" s="192" t="s">
        <v>278</v>
      </c>
      <c r="B136" s="192" t="s">
        <v>288</v>
      </c>
      <c r="C136" s="192" t="s">
        <v>289</v>
      </c>
      <c r="D136" s="192" t="s">
        <v>176</v>
      </c>
      <c r="E136" s="192" t="s">
        <v>281</v>
      </c>
      <c r="F136" s="192" t="s">
        <v>290</v>
      </c>
      <c r="G136" s="192" t="s">
        <v>291</v>
      </c>
      <c r="H136" s="230">
        <v>0.149633</v>
      </c>
      <c r="I136" s="230">
        <v>0.149633</v>
      </c>
      <c r="J136" s="192"/>
      <c r="K136" s="192"/>
      <c r="L136" s="192"/>
      <c r="M136" s="230">
        <v>0.149633</v>
      </c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</row>
    <row r="137" customHeight="1" spans="1:24">
      <c r="A137" s="192" t="s">
        <v>278</v>
      </c>
      <c r="B137" s="192" t="s">
        <v>288</v>
      </c>
      <c r="C137" s="192" t="s">
        <v>289</v>
      </c>
      <c r="D137" s="192" t="s">
        <v>176</v>
      </c>
      <c r="E137" s="192" t="s">
        <v>281</v>
      </c>
      <c r="F137" s="192" t="s">
        <v>290</v>
      </c>
      <c r="G137" s="192" t="s">
        <v>291</v>
      </c>
      <c r="H137" s="230">
        <v>0.122534</v>
      </c>
      <c r="I137" s="230">
        <v>0.122534</v>
      </c>
      <c r="J137" s="192"/>
      <c r="K137" s="192"/>
      <c r="L137" s="192"/>
      <c r="M137" s="230">
        <v>0.122534</v>
      </c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</row>
    <row r="138" customHeight="1" spans="1:24">
      <c r="A138" s="192" t="s">
        <v>278</v>
      </c>
      <c r="B138" s="192" t="s">
        <v>292</v>
      </c>
      <c r="C138" s="192" t="s">
        <v>293</v>
      </c>
      <c r="D138" s="192" t="s">
        <v>176</v>
      </c>
      <c r="E138" s="192" t="s">
        <v>281</v>
      </c>
      <c r="F138" s="192" t="s">
        <v>294</v>
      </c>
      <c r="G138" s="192" t="s">
        <v>293</v>
      </c>
      <c r="H138" s="230">
        <v>0.336048</v>
      </c>
      <c r="I138" s="230">
        <v>0.336048</v>
      </c>
      <c r="J138" s="192"/>
      <c r="K138" s="192"/>
      <c r="L138" s="192"/>
      <c r="M138" s="230">
        <v>0.336048</v>
      </c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</row>
    <row r="139" customHeight="1" spans="1:24">
      <c r="A139" s="192" t="s">
        <v>278</v>
      </c>
      <c r="B139" s="192" t="s">
        <v>319</v>
      </c>
      <c r="C139" s="192" t="s">
        <v>320</v>
      </c>
      <c r="D139" s="192" t="s">
        <v>176</v>
      </c>
      <c r="E139" s="192" t="s">
        <v>281</v>
      </c>
      <c r="F139" s="192" t="s">
        <v>305</v>
      </c>
      <c r="G139" s="192" t="s">
        <v>306</v>
      </c>
      <c r="H139" s="230">
        <v>3.6</v>
      </c>
      <c r="I139" s="230">
        <v>3.6</v>
      </c>
      <c r="J139" s="192"/>
      <c r="K139" s="192"/>
      <c r="L139" s="192"/>
      <c r="M139" s="230">
        <v>3.6</v>
      </c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</row>
    <row r="140" customHeight="1" spans="1:24">
      <c r="A140" s="192" t="s">
        <v>278</v>
      </c>
      <c r="B140" s="192" t="s">
        <v>400</v>
      </c>
      <c r="C140" s="192" t="s">
        <v>401</v>
      </c>
      <c r="D140" s="192" t="s">
        <v>179</v>
      </c>
      <c r="E140" s="192" t="s">
        <v>402</v>
      </c>
      <c r="F140" s="192" t="s">
        <v>290</v>
      </c>
      <c r="G140" s="192" t="s">
        <v>291</v>
      </c>
      <c r="H140" s="230">
        <v>4</v>
      </c>
      <c r="I140" s="230">
        <v>4</v>
      </c>
      <c r="J140" s="192"/>
      <c r="K140" s="192"/>
      <c r="L140" s="192"/>
      <c r="M140" s="230">
        <v>4</v>
      </c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</row>
    <row r="141" customHeight="1" spans="1:24">
      <c r="A141" s="192" t="s">
        <v>278</v>
      </c>
      <c r="B141" s="192" t="s">
        <v>403</v>
      </c>
      <c r="C141" s="192" t="s">
        <v>404</v>
      </c>
      <c r="D141" s="192" t="s">
        <v>179</v>
      </c>
      <c r="E141" s="192" t="s">
        <v>402</v>
      </c>
      <c r="F141" s="192" t="s">
        <v>290</v>
      </c>
      <c r="G141" s="192" t="s">
        <v>291</v>
      </c>
      <c r="H141" s="230">
        <v>0.6048</v>
      </c>
      <c r="I141" s="230">
        <v>0.6048</v>
      </c>
      <c r="J141" s="192"/>
      <c r="K141" s="192"/>
      <c r="L141" s="192"/>
      <c r="M141" s="230">
        <v>0.6048</v>
      </c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</row>
    <row r="142" customHeight="1" spans="1:24">
      <c r="A142" s="192" t="s">
        <v>278</v>
      </c>
      <c r="B142" s="192" t="s">
        <v>405</v>
      </c>
      <c r="C142" s="192" t="s">
        <v>406</v>
      </c>
      <c r="D142" s="192" t="s">
        <v>179</v>
      </c>
      <c r="E142" s="192" t="s">
        <v>402</v>
      </c>
      <c r="F142" s="192" t="s">
        <v>325</v>
      </c>
      <c r="G142" s="192" t="s">
        <v>326</v>
      </c>
      <c r="H142" s="230">
        <v>43.2</v>
      </c>
      <c r="I142" s="230">
        <v>43.2</v>
      </c>
      <c r="J142" s="192"/>
      <c r="K142" s="192"/>
      <c r="L142" s="192"/>
      <c r="M142" s="230">
        <v>43.2</v>
      </c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</row>
    <row r="143" customHeight="1" spans="1:24">
      <c r="A143" s="192" t="s">
        <v>278</v>
      </c>
      <c r="B143" s="192" t="s">
        <v>407</v>
      </c>
      <c r="C143" s="192" t="s">
        <v>408</v>
      </c>
      <c r="D143" s="192" t="s">
        <v>179</v>
      </c>
      <c r="E143" s="192" t="s">
        <v>402</v>
      </c>
      <c r="F143" s="192" t="s">
        <v>325</v>
      </c>
      <c r="G143" s="192" t="s">
        <v>326</v>
      </c>
      <c r="H143" s="230">
        <v>101.3808</v>
      </c>
      <c r="I143" s="230">
        <v>101.3808</v>
      </c>
      <c r="J143" s="192"/>
      <c r="K143" s="192"/>
      <c r="L143" s="192"/>
      <c r="M143" s="230">
        <v>101.3808</v>
      </c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</row>
    <row r="144" customHeight="1" spans="1:24">
      <c r="A144" s="192" t="s">
        <v>278</v>
      </c>
      <c r="B144" s="192" t="s">
        <v>409</v>
      </c>
      <c r="C144" s="192" t="s">
        <v>410</v>
      </c>
      <c r="D144" s="192" t="s">
        <v>179</v>
      </c>
      <c r="E144" s="192" t="s">
        <v>402</v>
      </c>
      <c r="F144" s="192" t="s">
        <v>290</v>
      </c>
      <c r="G144" s="192" t="s">
        <v>291</v>
      </c>
      <c r="H144" s="230">
        <v>1.52</v>
      </c>
      <c r="I144" s="230">
        <v>1.52</v>
      </c>
      <c r="J144" s="192"/>
      <c r="K144" s="192"/>
      <c r="L144" s="192"/>
      <c r="M144" s="230">
        <v>1.52</v>
      </c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</row>
    <row r="145" customHeight="1" spans="1:24">
      <c r="A145" s="192" t="s">
        <v>278</v>
      </c>
      <c r="B145" s="192" t="s">
        <v>411</v>
      </c>
      <c r="C145" s="192" t="s">
        <v>412</v>
      </c>
      <c r="D145" s="192" t="s">
        <v>179</v>
      </c>
      <c r="E145" s="192" t="s">
        <v>402</v>
      </c>
      <c r="F145" s="192" t="s">
        <v>325</v>
      </c>
      <c r="G145" s="192" t="s">
        <v>326</v>
      </c>
      <c r="H145" s="230">
        <v>27.072</v>
      </c>
      <c r="I145" s="230">
        <v>27.072</v>
      </c>
      <c r="J145" s="192"/>
      <c r="K145" s="192"/>
      <c r="L145" s="192"/>
      <c r="M145" s="230">
        <v>27.072</v>
      </c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</row>
    <row r="146" customHeight="1" spans="1:24">
      <c r="A146" s="192" t="s">
        <v>278</v>
      </c>
      <c r="B146" s="192" t="s">
        <v>413</v>
      </c>
      <c r="C146" s="192" t="s">
        <v>414</v>
      </c>
      <c r="D146" s="192" t="s">
        <v>179</v>
      </c>
      <c r="E146" s="192" t="s">
        <v>402</v>
      </c>
      <c r="F146" s="192" t="s">
        <v>325</v>
      </c>
      <c r="G146" s="192" t="s">
        <v>326</v>
      </c>
      <c r="H146" s="230">
        <v>33.6</v>
      </c>
      <c r="I146" s="230">
        <v>33.6</v>
      </c>
      <c r="J146" s="192"/>
      <c r="K146" s="192"/>
      <c r="L146" s="192"/>
      <c r="M146" s="230">
        <v>33.6</v>
      </c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</row>
    <row r="147" customHeight="1" spans="1:24">
      <c r="A147" s="192" t="s">
        <v>278</v>
      </c>
      <c r="B147" s="192" t="s">
        <v>415</v>
      </c>
      <c r="C147" s="192" t="s">
        <v>416</v>
      </c>
      <c r="D147" s="192" t="s">
        <v>179</v>
      </c>
      <c r="E147" s="192" t="s">
        <v>402</v>
      </c>
      <c r="F147" s="192" t="s">
        <v>325</v>
      </c>
      <c r="G147" s="192" t="s">
        <v>326</v>
      </c>
      <c r="H147" s="230">
        <v>57.6</v>
      </c>
      <c r="I147" s="230">
        <v>57.6</v>
      </c>
      <c r="J147" s="192"/>
      <c r="K147" s="192"/>
      <c r="L147" s="192"/>
      <c r="M147" s="230">
        <v>57.6</v>
      </c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</row>
    <row r="148" customHeight="1" spans="1:24">
      <c r="A148" s="192" t="s">
        <v>278</v>
      </c>
      <c r="B148" s="192" t="s">
        <v>417</v>
      </c>
      <c r="C148" s="192" t="s">
        <v>418</v>
      </c>
      <c r="D148" s="192" t="s">
        <v>179</v>
      </c>
      <c r="E148" s="192" t="s">
        <v>402</v>
      </c>
      <c r="F148" s="192" t="s">
        <v>313</v>
      </c>
      <c r="G148" s="192" t="s">
        <v>314</v>
      </c>
      <c r="H148" s="230">
        <v>13.252</v>
      </c>
      <c r="I148" s="230">
        <v>13.252</v>
      </c>
      <c r="J148" s="192"/>
      <c r="K148" s="192"/>
      <c r="L148" s="192"/>
      <c r="M148" s="230">
        <v>13.252</v>
      </c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</row>
    <row r="149" customHeight="1" spans="1:24">
      <c r="A149" s="192" t="s">
        <v>278</v>
      </c>
      <c r="B149" s="192" t="s">
        <v>417</v>
      </c>
      <c r="C149" s="192" t="s">
        <v>418</v>
      </c>
      <c r="D149" s="192" t="s">
        <v>179</v>
      </c>
      <c r="E149" s="192" t="s">
        <v>402</v>
      </c>
      <c r="F149" s="192" t="s">
        <v>419</v>
      </c>
      <c r="G149" s="192" t="s">
        <v>420</v>
      </c>
      <c r="H149" s="230">
        <v>6.808</v>
      </c>
      <c r="I149" s="230">
        <v>6.808</v>
      </c>
      <c r="J149" s="192"/>
      <c r="K149" s="192"/>
      <c r="L149" s="192"/>
      <c r="M149" s="230">
        <v>6.808</v>
      </c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</row>
    <row r="150" customHeight="1" spans="1:24">
      <c r="A150" s="192" t="s">
        <v>278</v>
      </c>
      <c r="B150" s="192" t="s">
        <v>417</v>
      </c>
      <c r="C150" s="192" t="s">
        <v>418</v>
      </c>
      <c r="D150" s="192" t="s">
        <v>179</v>
      </c>
      <c r="E150" s="192" t="s">
        <v>402</v>
      </c>
      <c r="F150" s="192" t="s">
        <v>421</v>
      </c>
      <c r="G150" s="192" t="s">
        <v>422</v>
      </c>
      <c r="H150" s="230">
        <v>5.39</v>
      </c>
      <c r="I150" s="230">
        <v>5.39</v>
      </c>
      <c r="J150" s="192"/>
      <c r="K150" s="192"/>
      <c r="L150" s="192"/>
      <c r="M150" s="230">
        <v>5.39</v>
      </c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</row>
    <row r="151" customHeight="1" spans="1:24">
      <c r="A151" s="192" t="s">
        <v>278</v>
      </c>
      <c r="B151" s="192" t="s">
        <v>417</v>
      </c>
      <c r="C151" s="192" t="s">
        <v>418</v>
      </c>
      <c r="D151" s="192" t="s">
        <v>179</v>
      </c>
      <c r="E151" s="192" t="s">
        <v>402</v>
      </c>
      <c r="F151" s="192" t="s">
        <v>423</v>
      </c>
      <c r="G151" s="192" t="s">
        <v>424</v>
      </c>
      <c r="H151" s="230">
        <v>3.75</v>
      </c>
      <c r="I151" s="230">
        <v>3.75</v>
      </c>
      <c r="J151" s="192"/>
      <c r="K151" s="192"/>
      <c r="L151" s="192"/>
      <c r="M151" s="230">
        <v>3.75</v>
      </c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</row>
    <row r="152" customHeight="1" spans="1:24">
      <c r="A152" s="192" t="s">
        <v>278</v>
      </c>
      <c r="B152" s="192" t="s">
        <v>417</v>
      </c>
      <c r="C152" s="192" t="s">
        <v>418</v>
      </c>
      <c r="D152" s="192" t="s">
        <v>179</v>
      </c>
      <c r="E152" s="192" t="s">
        <v>402</v>
      </c>
      <c r="F152" s="192" t="s">
        <v>425</v>
      </c>
      <c r="G152" s="192" t="s">
        <v>426</v>
      </c>
      <c r="H152" s="230">
        <v>0.8</v>
      </c>
      <c r="I152" s="230">
        <v>0.8</v>
      </c>
      <c r="J152" s="192"/>
      <c r="K152" s="192"/>
      <c r="L152" s="192"/>
      <c r="M152" s="230">
        <v>0.8</v>
      </c>
      <c r="N152" s="192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</row>
    <row r="153" customHeight="1" spans="1:24">
      <c r="A153" s="192" t="s">
        <v>278</v>
      </c>
      <c r="B153" s="192" t="s">
        <v>427</v>
      </c>
      <c r="C153" s="192" t="s">
        <v>428</v>
      </c>
      <c r="D153" s="192" t="s">
        <v>179</v>
      </c>
      <c r="E153" s="192" t="s">
        <v>402</v>
      </c>
      <c r="F153" s="192" t="s">
        <v>313</v>
      </c>
      <c r="G153" s="192" t="s">
        <v>314</v>
      </c>
      <c r="H153" s="230">
        <v>3</v>
      </c>
      <c r="I153" s="230">
        <v>3</v>
      </c>
      <c r="J153" s="192"/>
      <c r="K153" s="192"/>
      <c r="L153" s="192"/>
      <c r="M153" s="230">
        <v>3</v>
      </c>
      <c r="N153" s="192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</row>
    <row r="154" customHeight="1" spans="1:24">
      <c r="A154" s="192" t="s">
        <v>278</v>
      </c>
      <c r="B154" s="192" t="s">
        <v>429</v>
      </c>
      <c r="C154" s="192" t="s">
        <v>430</v>
      </c>
      <c r="D154" s="192" t="s">
        <v>179</v>
      </c>
      <c r="E154" s="192" t="s">
        <v>402</v>
      </c>
      <c r="F154" s="192" t="s">
        <v>313</v>
      </c>
      <c r="G154" s="192" t="s">
        <v>314</v>
      </c>
      <c r="H154" s="230">
        <v>9.6</v>
      </c>
      <c r="I154" s="230">
        <v>9.6</v>
      </c>
      <c r="J154" s="192"/>
      <c r="K154" s="192"/>
      <c r="L154" s="192"/>
      <c r="M154" s="230">
        <v>9.6</v>
      </c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</row>
    <row r="155" customHeight="1" spans="1:24">
      <c r="A155" s="236" t="s">
        <v>278</v>
      </c>
      <c r="B155" s="236" t="s">
        <v>431</v>
      </c>
      <c r="C155" s="236" t="s">
        <v>432</v>
      </c>
      <c r="D155" s="236" t="s">
        <v>195</v>
      </c>
      <c r="E155" s="236" t="s">
        <v>432</v>
      </c>
      <c r="F155" s="236" t="s">
        <v>433</v>
      </c>
      <c r="G155" s="236" t="s">
        <v>432</v>
      </c>
      <c r="H155" s="237">
        <v>71.133972</v>
      </c>
      <c r="I155" s="237">
        <v>71.133972</v>
      </c>
      <c r="J155" s="236"/>
      <c r="K155" s="236"/>
      <c r="L155" s="236"/>
      <c r="M155" s="237">
        <v>71.133972</v>
      </c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</row>
    <row r="156" customHeight="1" spans="1:24">
      <c r="A156" s="238" t="s">
        <v>54</v>
      </c>
      <c r="B156" s="238"/>
      <c r="C156" s="239"/>
      <c r="D156" s="239"/>
      <c r="E156" s="239"/>
      <c r="F156" s="239"/>
      <c r="G156" s="239"/>
      <c r="H156" s="240">
        <v>1490.093134</v>
      </c>
      <c r="I156" s="240">
        <v>1490.093134</v>
      </c>
      <c r="J156" s="241"/>
      <c r="K156" s="241"/>
      <c r="L156" s="241"/>
      <c r="M156" s="240">
        <v>1490.093134</v>
      </c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56:B1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25"/>
  <sheetViews>
    <sheetView workbookViewId="0">
      <selection activeCell="M23" sqref="M23"/>
    </sheetView>
  </sheetViews>
  <sheetFormatPr defaultColWidth="9.14285714285714" defaultRowHeight="14.25" customHeight="1"/>
  <cols>
    <col min="1" max="1" width="13.8571428571429" style="86" customWidth="1"/>
    <col min="2" max="2" width="21" style="86" customWidth="1"/>
    <col min="3" max="3" width="19.5714285714286" style="86" customWidth="1"/>
    <col min="4" max="4" width="18" style="86" customWidth="1"/>
    <col min="5" max="5" width="8.28571428571429" style="86" customWidth="1"/>
    <col min="6" max="6" width="17.7142857142857" style="86" customWidth="1"/>
    <col min="7" max="7" width="9.85714285714286" style="86" customWidth="1"/>
    <col min="8" max="8" width="11.4285714285714" style="86" customWidth="1"/>
    <col min="9" max="10" width="10.7142857142857" style="86" customWidth="1"/>
    <col min="11" max="11" width="11" style="86" customWidth="1"/>
    <col min="12" max="14" width="12.2857142857143" style="86" customWidth="1"/>
    <col min="15" max="15" width="12.7142857142857" style="86" customWidth="1"/>
    <col min="16" max="17" width="11.1428571428571" style="86" customWidth="1"/>
    <col min="18" max="18" width="9.14285714285714" style="86" customWidth="1"/>
    <col min="19" max="19" width="10.2857142857143" style="86" customWidth="1"/>
    <col min="20" max="21" width="11.8571428571429" style="86" customWidth="1"/>
    <col min="22" max="22" width="11.5714285714286" style="86" customWidth="1"/>
    <col min="23" max="23" width="10.2857142857143" style="86" customWidth="1"/>
    <col min="24" max="16384" width="9.14285714285714" style="86" customWidth="1"/>
  </cols>
  <sheetData>
    <row r="1" ht="13.5" customHeight="1" spans="2:23">
      <c r="B1" s="114"/>
      <c r="E1" s="196"/>
      <c r="F1" s="196"/>
      <c r="G1" s="196"/>
      <c r="H1" s="196"/>
      <c r="I1" s="87"/>
      <c r="J1" s="87"/>
      <c r="K1" s="87"/>
      <c r="L1" s="87"/>
      <c r="M1" s="87"/>
      <c r="N1" s="87"/>
      <c r="O1" s="87"/>
      <c r="P1" s="87"/>
      <c r="Q1" s="87"/>
      <c r="U1" s="114"/>
      <c r="W1" s="219" t="s">
        <v>434</v>
      </c>
    </row>
    <row r="2" ht="45" customHeight="1" spans="1:23">
      <c r="A2" s="90" t="s">
        <v>435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ht="13.5" customHeight="1" spans="1:23">
      <c r="A3" s="72" t="s">
        <v>2</v>
      </c>
      <c r="B3" s="107"/>
      <c r="C3" s="107"/>
      <c r="D3" s="107"/>
      <c r="E3" s="107"/>
      <c r="F3" s="107"/>
      <c r="G3" s="107"/>
      <c r="H3" s="107"/>
      <c r="I3" s="108"/>
      <c r="J3" s="108"/>
      <c r="K3" s="108"/>
      <c r="L3" s="108"/>
      <c r="M3" s="108"/>
      <c r="N3" s="108"/>
      <c r="O3" s="108"/>
      <c r="P3" s="108"/>
      <c r="Q3" s="108"/>
      <c r="U3" s="114"/>
      <c r="W3" s="158" t="s">
        <v>251</v>
      </c>
    </row>
    <row r="4" ht="21.75" customHeight="1" spans="1:23">
      <c r="A4" s="197" t="s">
        <v>436</v>
      </c>
      <c r="B4" s="100" t="s">
        <v>261</v>
      </c>
      <c r="C4" s="197" t="s">
        <v>262</v>
      </c>
      <c r="D4" s="197" t="s">
        <v>260</v>
      </c>
      <c r="E4" s="100" t="s">
        <v>263</v>
      </c>
      <c r="F4" s="100" t="s">
        <v>264</v>
      </c>
      <c r="G4" s="100" t="s">
        <v>437</v>
      </c>
      <c r="H4" s="100" t="s">
        <v>438</v>
      </c>
      <c r="I4" s="95" t="s">
        <v>54</v>
      </c>
      <c r="J4" s="96" t="s">
        <v>439</v>
      </c>
      <c r="K4" s="97"/>
      <c r="L4" s="97"/>
      <c r="M4" s="116"/>
      <c r="N4" s="96" t="s">
        <v>269</v>
      </c>
      <c r="O4" s="97"/>
      <c r="P4" s="116"/>
      <c r="Q4" s="100" t="s">
        <v>60</v>
      </c>
      <c r="R4" s="96" t="s">
        <v>61</v>
      </c>
      <c r="S4" s="97"/>
      <c r="T4" s="97"/>
      <c r="U4" s="97"/>
      <c r="V4" s="97"/>
      <c r="W4" s="116"/>
    </row>
    <row r="5" ht="21.75" customHeight="1" spans="1:23">
      <c r="A5" s="198"/>
      <c r="B5" s="99"/>
      <c r="C5" s="198"/>
      <c r="D5" s="198"/>
      <c r="E5" s="109"/>
      <c r="F5" s="109"/>
      <c r="G5" s="109"/>
      <c r="H5" s="109"/>
      <c r="I5" s="99"/>
      <c r="J5" s="204" t="s">
        <v>57</v>
      </c>
      <c r="K5" s="205"/>
      <c r="L5" s="100" t="s">
        <v>58</v>
      </c>
      <c r="M5" s="100" t="s">
        <v>59</v>
      </c>
      <c r="N5" s="100" t="s">
        <v>57</v>
      </c>
      <c r="O5" s="100" t="s">
        <v>58</v>
      </c>
      <c r="P5" s="100" t="s">
        <v>59</v>
      </c>
      <c r="Q5" s="109"/>
      <c r="R5" s="100" t="s">
        <v>56</v>
      </c>
      <c r="S5" s="100" t="s">
        <v>62</v>
      </c>
      <c r="T5" s="100" t="s">
        <v>276</v>
      </c>
      <c r="U5" s="100" t="s">
        <v>64</v>
      </c>
      <c r="V5" s="100" t="s">
        <v>65</v>
      </c>
      <c r="W5" s="100" t="s">
        <v>66</v>
      </c>
    </row>
    <row r="6" ht="21" customHeight="1" spans="1:23">
      <c r="A6" s="99"/>
      <c r="B6" s="99"/>
      <c r="C6" s="99"/>
      <c r="D6" s="99"/>
      <c r="E6" s="99"/>
      <c r="F6" s="99"/>
      <c r="G6" s="99"/>
      <c r="H6" s="99"/>
      <c r="I6" s="99"/>
      <c r="J6" s="206" t="s">
        <v>56</v>
      </c>
      <c r="K6" s="207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</row>
    <row r="7" ht="39.75" customHeight="1" spans="1:23">
      <c r="A7" s="199"/>
      <c r="B7" s="98"/>
      <c r="C7" s="199"/>
      <c r="D7" s="199"/>
      <c r="E7" s="110"/>
      <c r="F7" s="110"/>
      <c r="G7" s="110"/>
      <c r="H7" s="110"/>
      <c r="I7" s="98"/>
      <c r="J7" s="75" t="s">
        <v>56</v>
      </c>
      <c r="K7" s="75" t="s">
        <v>440</v>
      </c>
      <c r="L7" s="110"/>
      <c r="M7" s="110"/>
      <c r="N7" s="110"/>
      <c r="O7" s="110"/>
      <c r="P7" s="110"/>
      <c r="Q7" s="110"/>
      <c r="R7" s="110"/>
      <c r="S7" s="110"/>
      <c r="T7" s="110"/>
      <c r="U7" s="98"/>
      <c r="V7" s="110"/>
      <c r="W7" s="110"/>
    </row>
    <row r="8" ht="15" customHeight="1" spans="1:23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  <c r="T8" s="192">
        <v>20</v>
      </c>
      <c r="U8" s="78">
        <v>21</v>
      </c>
      <c r="V8" s="78">
        <v>22</v>
      </c>
      <c r="W8" s="78">
        <v>23</v>
      </c>
    </row>
    <row r="9" s="195" customFormat="1" ht="21.75" customHeight="1" spans="1:23">
      <c r="A9" s="200" t="s">
        <v>441</v>
      </c>
      <c r="B9" s="200" t="s">
        <v>442</v>
      </c>
      <c r="C9" s="84" t="s">
        <v>443</v>
      </c>
      <c r="D9" s="200" t="s">
        <v>68</v>
      </c>
      <c r="E9" s="200" t="s">
        <v>191</v>
      </c>
      <c r="F9" s="200" t="s">
        <v>444</v>
      </c>
      <c r="G9" s="200" t="s">
        <v>445</v>
      </c>
      <c r="H9" s="200" t="s">
        <v>446</v>
      </c>
      <c r="I9" s="208">
        <v>1</v>
      </c>
      <c r="J9" s="208">
        <v>1</v>
      </c>
      <c r="K9" s="208">
        <v>1</v>
      </c>
      <c r="L9" s="209"/>
      <c r="M9" s="209"/>
      <c r="N9" s="210"/>
      <c r="O9" s="210"/>
      <c r="P9" s="211"/>
      <c r="Q9" s="209"/>
      <c r="R9" s="209"/>
      <c r="S9" s="209"/>
      <c r="T9" s="209"/>
      <c r="U9" s="210"/>
      <c r="V9" s="209"/>
      <c r="W9" s="209"/>
    </row>
    <row r="10" s="195" customFormat="1" ht="21.75" customHeight="1" spans="1:23">
      <c r="A10" s="200" t="s">
        <v>441</v>
      </c>
      <c r="B10" s="200" t="s">
        <v>447</v>
      </c>
      <c r="C10" s="84" t="s">
        <v>448</v>
      </c>
      <c r="D10" s="200" t="s">
        <v>68</v>
      </c>
      <c r="E10" s="200" t="s">
        <v>109</v>
      </c>
      <c r="F10" s="200" t="s">
        <v>449</v>
      </c>
      <c r="G10" s="200" t="s">
        <v>313</v>
      </c>
      <c r="H10" s="200" t="s">
        <v>314</v>
      </c>
      <c r="I10" s="208">
        <v>1</v>
      </c>
      <c r="J10" s="208">
        <v>1</v>
      </c>
      <c r="K10" s="208">
        <v>1</v>
      </c>
      <c r="L10" s="212"/>
      <c r="M10" s="212"/>
      <c r="N10" s="213"/>
      <c r="O10" s="213"/>
      <c r="P10" s="214"/>
      <c r="Q10" s="212"/>
      <c r="R10" s="212"/>
      <c r="S10" s="212"/>
      <c r="T10" s="212"/>
      <c r="U10" s="213"/>
      <c r="V10" s="212"/>
      <c r="W10" s="212"/>
    </row>
    <row r="11" s="195" customFormat="1" ht="21.75" customHeight="1" spans="1:23">
      <c r="A11" s="200" t="s">
        <v>441</v>
      </c>
      <c r="B11" s="200" t="s">
        <v>447</v>
      </c>
      <c r="C11" s="84" t="s">
        <v>448</v>
      </c>
      <c r="D11" s="200" t="s">
        <v>68</v>
      </c>
      <c r="E11" s="200" t="s">
        <v>109</v>
      </c>
      <c r="F11" s="200" t="s">
        <v>449</v>
      </c>
      <c r="G11" s="200" t="s">
        <v>445</v>
      </c>
      <c r="H11" s="200" t="s">
        <v>446</v>
      </c>
      <c r="I11" s="208">
        <v>2</v>
      </c>
      <c r="J11" s="208">
        <v>2</v>
      </c>
      <c r="K11" s="208">
        <v>2</v>
      </c>
      <c r="L11" s="212"/>
      <c r="M11" s="212"/>
      <c r="N11" s="213"/>
      <c r="O11" s="213"/>
      <c r="P11" s="215"/>
      <c r="Q11" s="212"/>
      <c r="R11" s="212"/>
      <c r="S11" s="212"/>
      <c r="T11" s="212"/>
      <c r="U11" s="213"/>
      <c r="V11" s="212"/>
      <c r="W11" s="212"/>
    </row>
    <row r="12" s="195" customFormat="1" ht="21.75" customHeight="1" spans="1:23">
      <c r="A12" s="200" t="s">
        <v>441</v>
      </c>
      <c r="B12" s="200" t="s">
        <v>450</v>
      </c>
      <c r="C12" s="84" t="s">
        <v>451</v>
      </c>
      <c r="D12" s="200" t="s">
        <v>68</v>
      </c>
      <c r="E12" s="200" t="s">
        <v>87</v>
      </c>
      <c r="F12" s="200" t="s">
        <v>452</v>
      </c>
      <c r="G12" s="200" t="s">
        <v>313</v>
      </c>
      <c r="H12" s="200" t="s">
        <v>314</v>
      </c>
      <c r="I12" s="208">
        <v>0.7684</v>
      </c>
      <c r="J12" s="208">
        <v>0.7684</v>
      </c>
      <c r="K12" s="208">
        <v>0.7684</v>
      </c>
      <c r="L12" s="212"/>
      <c r="M12" s="212"/>
      <c r="N12" s="213"/>
      <c r="O12" s="213"/>
      <c r="P12" s="215"/>
      <c r="Q12" s="212"/>
      <c r="R12" s="212"/>
      <c r="S12" s="212"/>
      <c r="T12" s="212"/>
      <c r="U12" s="213"/>
      <c r="V12" s="212"/>
      <c r="W12" s="212"/>
    </row>
    <row r="13" ht="21.75" customHeight="1" spans="1:23">
      <c r="A13" s="200" t="s">
        <v>441</v>
      </c>
      <c r="B13" s="200" t="s">
        <v>450</v>
      </c>
      <c r="C13" s="84" t="s">
        <v>451</v>
      </c>
      <c r="D13" s="200" t="s">
        <v>68</v>
      </c>
      <c r="E13" s="200" t="s">
        <v>87</v>
      </c>
      <c r="F13" s="200" t="s">
        <v>452</v>
      </c>
      <c r="G13" s="200" t="s">
        <v>419</v>
      </c>
      <c r="H13" s="200" t="s">
        <v>420</v>
      </c>
      <c r="I13" s="208">
        <v>0.92</v>
      </c>
      <c r="J13" s="208">
        <v>0.92</v>
      </c>
      <c r="K13" s="208">
        <v>0.92</v>
      </c>
      <c r="L13" s="208"/>
      <c r="M13" s="208"/>
      <c r="N13" s="18"/>
      <c r="O13" s="18"/>
      <c r="P13" s="216"/>
      <c r="Q13" s="208"/>
      <c r="R13" s="208"/>
      <c r="S13" s="208"/>
      <c r="T13" s="208"/>
      <c r="U13" s="18"/>
      <c r="V13" s="208"/>
      <c r="W13" s="208"/>
    </row>
    <row r="14" ht="21.75" customHeight="1" spans="1:23">
      <c r="A14" s="200" t="s">
        <v>441</v>
      </c>
      <c r="B14" s="200" t="s">
        <v>450</v>
      </c>
      <c r="C14" s="84" t="s">
        <v>451</v>
      </c>
      <c r="D14" s="200" t="s">
        <v>68</v>
      </c>
      <c r="E14" s="200" t="s">
        <v>87</v>
      </c>
      <c r="F14" s="200" t="s">
        <v>452</v>
      </c>
      <c r="G14" s="200" t="s">
        <v>421</v>
      </c>
      <c r="H14" s="200" t="s">
        <v>422</v>
      </c>
      <c r="I14" s="208">
        <v>1.68</v>
      </c>
      <c r="J14" s="208">
        <v>1.68</v>
      </c>
      <c r="K14" s="208">
        <v>1.68</v>
      </c>
      <c r="L14" s="208"/>
      <c r="M14" s="208"/>
      <c r="N14" s="18"/>
      <c r="O14" s="18"/>
      <c r="P14" s="216"/>
      <c r="Q14" s="208"/>
      <c r="R14" s="208"/>
      <c r="S14" s="208"/>
      <c r="T14" s="208"/>
      <c r="U14" s="18"/>
      <c r="V14" s="208"/>
      <c r="W14" s="208"/>
    </row>
    <row r="15" ht="21.75" customHeight="1" spans="1:23">
      <c r="A15" s="200" t="s">
        <v>441</v>
      </c>
      <c r="B15" s="200" t="s">
        <v>450</v>
      </c>
      <c r="C15" s="84" t="s">
        <v>451</v>
      </c>
      <c r="D15" s="200" t="s">
        <v>68</v>
      </c>
      <c r="E15" s="200" t="s">
        <v>87</v>
      </c>
      <c r="F15" s="200" t="s">
        <v>452</v>
      </c>
      <c r="G15" s="200" t="s">
        <v>423</v>
      </c>
      <c r="H15" s="200" t="s">
        <v>424</v>
      </c>
      <c r="I15" s="208">
        <v>1.82</v>
      </c>
      <c r="J15" s="208">
        <v>1.82</v>
      </c>
      <c r="K15" s="208">
        <v>1.82</v>
      </c>
      <c r="L15" s="217"/>
      <c r="M15" s="217"/>
      <c r="N15" s="137"/>
      <c r="O15" s="137"/>
      <c r="P15" s="216"/>
      <c r="Q15" s="217"/>
      <c r="R15" s="217"/>
      <c r="S15" s="217"/>
      <c r="T15" s="217"/>
      <c r="U15" s="137"/>
      <c r="V15" s="217"/>
      <c r="W15" s="217"/>
    </row>
    <row r="16" ht="21.75" customHeight="1" spans="1:23">
      <c r="A16" s="200" t="s">
        <v>441</v>
      </c>
      <c r="B16" s="200" t="s">
        <v>450</v>
      </c>
      <c r="C16" s="84" t="s">
        <v>451</v>
      </c>
      <c r="D16" s="200" t="s">
        <v>68</v>
      </c>
      <c r="E16" s="200" t="s">
        <v>87</v>
      </c>
      <c r="F16" s="200" t="s">
        <v>452</v>
      </c>
      <c r="G16" s="200" t="s">
        <v>425</v>
      </c>
      <c r="H16" s="200" t="s">
        <v>426</v>
      </c>
      <c r="I16" s="208">
        <v>0.4116</v>
      </c>
      <c r="J16" s="208">
        <v>0.4116</v>
      </c>
      <c r="K16" s="208">
        <v>0.4116</v>
      </c>
      <c r="L16" s="208"/>
      <c r="M16" s="208"/>
      <c r="N16" s="18"/>
      <c r="O16" s="18"/>
      <c r="P16" s="216"/>
      <c r="Q16" s="208"/>
      <c r="R16" s="208"/>
      <c r="S16" s="208"/>
      <c r="T16" s="208"/>
      <c r="U16" s="18"/>
      <c r="V16" s="208"/>
      <c r="W16" s="208"/>
    </row>
    <row r="17" ht="21.75" customHeight="1" spans="1:23">
      <c r="A17" s="200" t="s">
        <v>453</v>
      </c>
      <c r="B17" s="200" t="s">
        <v>454</v>
      </c>
      <c r="C17" s="84" t="s">
        <v>455</v>
      </c>
      <c r="D17" s="200" t="s">
        <v>68</v>
      </c>
      <c r="E17" s="200" t="s">
        <v>185</v>
      </c>
      <c r="F17" s="200" t="s">
        <v>456</v>
      </c>
      <c r="G17" s="200" t="s">
        <v>457</v>
      </c>
      <c r="H17" s="200" t="s">
        <v>458</v>
      </c>
      <c r="I17" s="208">
        <v>9.201825</v>
      </c>
      <c r="J17" s="208">
        <v>9.201825</v>
      </c>
      <c r="K17" s="208">
        <v>9.201825</v>
      </c>
      <c r="L17" s="217"/>
      <c r="M17" s="217"/>
      <c r="N17" s="137"/>
      <c r="O17" s="137"/>
      <c r="P17" s="216"/>
      <c r="Q17" s="217"/>
      <c r="R17" s="217"/>
      <c r="S17" s="217"/>
      <c r="T17" s="217"/>
      <c r="U17" s="137"/>
      <c r="V17" s="217"/>
      <c r="W17" s="217"/>
    </row>
    <row r="18" ht="21.75" customHeight="1" spans="1:23">
      <c r="A18" s="200" t="s">
        <v>441</v>
      </c>
      <c r="B18" s="200" t="s">
        <v>459</v>
      </c>
      <c r="C18" s="84" t="s">
        <v>460</v>
      </c>
      <c r="D18" s="200" t="s">
        <v>68</v>
      </c>
      <c r="E18" s="200" t="s">
        <v>166</v>
      </c>
      <c r="F18" s="200" t="s">
        <v>461</v>
      </c>
      <c r="G18" s="200" t="s">
        <v>313</v>
      </c>
      <c r="H18" s="200" t="s">
        <v>314</v>
      </c>
      <c r="I18" s="208">
        <v>14.4884</v>
      </c>
      <c r="J18" s="208">
        <v>14.4884</v>
      </c>
      <c r="K18" s="208">
        <v>14.4884</v>
      </c>
      <c r="L18" s="208"/>
      <c r="M18" s="208"/>
      <c r="N18" s="18"/>
      <c r="O18" s="18"/>
      <c r="P18" s="216"/>
      <c r="Q18" s="208"/>
      <c r="R18" s="208"/>
      <c r="S18" s="208"/>
      <c r="T18" s="208"/>
      <c r="U18" s="18"/>
      <c r="V18" s="208"/>
      <c r="W18" s="208"/>
    </row>
    <row r="19" ht="21.75" customHeight="1" spans="1:23">
      <c r="A19" s="200" t="s">
        <v>441</v>
      </c>
      <c r="B19" s="200" t="s">
        <v>459</v>
      </c>
      <c r="C19" s="84" t="s">
        <v>460</v>
      </c>
      <c r="D19" s="200" t="s">
        <v>68</v>
      </c>
      <c r="E19" s="200" t="s">
        <v>166</v>
      </c>
      <c r="F19" s="200" t="s">
        <v>461</v>
      </c>
      <c r="G19" s="200" t="s">
        <v>419</v>
      </c>
      <c r="H19" s="200" t="s">
        <v>420</v>
      </c>
      <c r="I19" s="208">
        <v>3.2</v>
      </c>
      <c r="J19" s="208">
        <v>3.2</v>
      </c>
      <c r="K19" s="208">
        <v>3.2</v>
      </c>
      <c r="L19" s="208"/>
      <c r="M19" s="208"/>
      <c r="N19" s="18"/>
      <c r="O19" s="18"/>
      <c r="P19" s="216"/>
      <c r="Q19" s="208"/>
      <c r="R19" s="208"/>
      <c r="S19" s="208"/>
      <c r="T19" s="208"/>
      <c r="U19" s="18"/>
      <c r="V19" s="208"/>
      <c r="W19" s="208"/>
    </row>
    <row r="20" ht="21.75" customHeight="1" spans="1:23">
      <c r="A20" s="200" t="s">
        <v>441</v>
      </c>
      <c r="B20" s="200" t="s">
        <v>459</v>
      </c>
      <c r="C20" s="84" t="s">
        <v>460</v>
      </c>
      <c r="D20" s="200" t="s">
        <v>68</v>
      </c>
      <c r="E20" s="200" t="s">
        <v>166</v>
      </c>
      <c r="F20" s="200" t="s">
        <v>461</v>
      </c>
      <c r="G20" s="200" t="s">
        <v>421</v>
      </c>
      <c r="H20" s="200" t="s">
        <v>422</v>
      </c>
      <c r="I20" s="208">
        <v>2.89</v>
      </c>
      <c r="J20" s="208">
        <v>2.89</v>
      </c>
      <c r="K20" s="208">
        <v>2.89</v>
      </c>
      <c r="L20" s="208"/>
      <c r="M20" s="208"/>
      <c r="N20" s="18"/>
      <c r="O20" s="18"/>
      <c r="P20" s="216"/>
      <c r="Q20" s="208"/>
      <c r="R20" s="208"/>
      <c r="S20" s="208"/>
      <c r="T20" s="208"/>
      <c r="U20" s="18"/>
      <c r="V20" s="208"/>
      <c r="W20" s="208"/>
    </row>
    <row r="21" ht="21.75" customHeight="1" spans="1:23">
      <c r="A21" s="200" t="s">
        <v>441</v>
      </c>
      <c r="B21" s="200" t="s">
        <v>459</v>
      </c>
      <c r="C21" s="84" t="s">
        <v>460</v>
      </c>
      <c r="D21" s="200" t="s">
        <v>68</v>
      </c>
      <c r="E21" s="200" t="s">
        <v>166</v>
      </c>
      <c r="F21" s="200" t="s">
        <v>461</v>
      </c>
      <c r="G21" s="200" t="s">
        <v>423</v>
      </c>
      <c r="H21" s="200" t="s">
        <v>424</v>
      </c>
      <c r="I21" s="208">
        <v>1.1</v>
      </c>
      <c r="J21" s="208">
        <v>1.1</v>
      </c>
      <c r="K21" s="208">
        <v>1.1</v>
      </c>
      <c r="L21" s="217"/>
      <c r="M21" s="217"/>
      <c r="N21" s="137"/>
      <c r="O21" s="137"/>
      <c r="P21" s="216"/>
      <c r="Q21" s="217"/>
      <c r="R21" s="217"/>
      <c r="S21" s="217"/>
      <c r="T21" s="217"/>
      <c r="U21" s="137"/>
      <c r="V21" s="217"/>
      <c r="W21" s="217"/>
    </row>
    <row r="22" ht="21.75" customHeight="1" spans="1:23">
      <c r="A22" s="200" t="s">
        <v>441</v>
      </c>
      <c r="B22" s="200" t="s">
        <v>459</v>
      </c>
      <c r="C22" s="84" t="s">
        <v>460</v>
      </c>
      <c r="D22" s="200" t="s">
        <v>68</v>
      </c>
      <c r="E22" s="200" t="s">
        <v>166</v>
      </c>
      <c r="F22" s="200" t="s">
        <v>461</v>
      </c>
      <c r="G22" s="200" t="s">
        <v>425</v>
      </c>
      <c r="H22" s="200" t="s">
        <v>426</v>
      </c>
      <c r="I22" s="208">
        <v>0.4116</v>
      </c>
      <c r="J22" s="208">
        <v>0.4116</v>
      </c>
      <c r="K22" s="208">
        <v>0.4116</v>
      </c>
      <c r="L22" s="208"/>
      <c r="M22" s="208"/>
      <c r="N22" s="18"/>
      <c r="O22" s="18"/>
      <c r="P22" s="216"/>
      <c r="Q22" s="208"/>
      <c r="R22" s="208"/>
      <c r="S22" s="208"/>
      <c r="T22" s="208"/>
      <c r="U22" s="18"/>
      <c r="V22" s="208"/>
      <c r="W22" s="208"/>
    </row>
    <row r="23" ht="21.75" customHeight="1" spans="1:23">
      <c r="A23" s="200" t="s">
        <v>441</v>
      </c>
      <c r="B23" s="200" t="s">
        <v>462</v>
      </c>
      <c r="C23" s="84" t="s">
        <v>463</v>
      </c>
      <c r="D23" s="200" t="s">
        <v>68</v>
      </c>
      <c r="E23" s="200" t="s">
        <v>103</v>
      </c>
      <c r="F23" s="200" t="s">
        <v>464</v>
      </c>
      <c r="G23" s="200" t="s">
        <v>421</v>
      </c>
      <c r="H23" s="200" t="s">
        <v>422</v>
      </c>
      <c r="I23" s="208">
        <v>2.205</v>
      </c>
      <c r="J23" s="208">
        <v>2.205</v>
      </c>
      <c r="K23" s="208">
        <v>2.205</v>
      </c>
      <c r="L23" s="208"/>
      <c r="M23" s="208"/>
      <c r="N23" s="18"/>
      <c r="O23" s="18"/>
      <c r="P23" s="216"/>
      <c r="Q23" s="208"/>
      <c r="R23" s="208"/>
      <c r="S23" s="208"/>
      <c r="T23" s="208"/>
      <c r="U23" s="18"/>
      <c r="V23" s="208"/>
      <c r="W23" s="208"/>
    </row>
    <row r="24" ht="21.75" customHeight="1" spans="1:23">
      <c r="A24" s="200" t="s">
        <v>441</v>
      </c>
      <c r="B24" s="200" t="s">
        <v>465</v>
      </c>
      <c r="C24" s="84" t="s">
        <v>466</v>
      </c>
      <c r="D24" s="200" t="s">
        <v>68</v>
      </c>
      <c r="E24" s="200" t="s">
        <v>201</v>
      </c>
      <c r="F24" s="200" t="s">
        <v>467</v>
      </c>
      <c r="G24" s="200" t="s">
        <v>468</v>
      </c>
      <c r="H24" s="200" t="s">
        <v>469</v>
      </c>
      <c r="I24" s="208">
        <v>25.27</v>
      </c>
      <c r="J24" s="208">
        <v>25.27</v>
      </c>
      <c r="K24" s="208">
        <v>25.27</v>
      </c>
      <c r="L24" s="208"/>
      <c r="M24" s="208"/>
      <c r="N24" s="18"/>
      <c r="O24" s="18"/>
      <c r="P24" s="216"/>
      <c r="Q24" s="208"/>
      <c r="R24" s="208"/>
      <c r="S24" s="208"/>
      <c r="T24" s="208"/>
      <c r="U24" s="18"/>
      <c r="V24" s="208"/>
      <c r="W24" s="208"/>
    </row>
    <row r="25" ht="18.75" customHeight="1" spans="1:23">
      <c r="A25" s="201" t="s">
        <v>248</v>
      </c>
      <c r="B25" s="202"/>
      <c r="C25" s="202"/>
      <c r="D25" s="202"/>
      <c r="E25" s="202"/>
      <c r="F25" s="202"/>
      <c r="G25" s="202"/>
      <c r="H25" s="203"/>
      <c r="I25" s="217">
        <v>68.366825</v>
      </c>
      <c r="J25" s="217">
        <v>68.366825</v>
      </c>
      <c r="K25" s="217">
        <v>68.366825</v>
      </c>
      <c r="L25" s="217"/>
      <c r="M25" s="217"/>
      <c r="N25" s="217"/>
      <c r="O25" s="217"/>
      <c r="P25" s="218"/>
      <c r="Q25" s="217"/>
      <c r="R25" s="217"/>
      <c r="S25" s="217"/>
      <c r="T25" s="217"/>
      <c r="U25" s="18"/>
      <c r="V25" s="217"/>
      <c r="W25" s="217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408"/>
  <sheetViews>
    <sheetView zoomScale="85" zoomScaleNormal="85" workbookViewId="0">
      <selection activeCell="A3" sqref="A3"/>
    </sheetView>
  </sheetViews>
  <sheetFormatPr defaultColWidth="9.14285714285714" defaultRowHeight="12" customHeight="1"/>
  <cols>
    <col min="1" max="1" width="43.1428571428571" style="66" customWidth="1"/>
    <col min="2" max="2" width="30.2857142857143" style="66" customWidth="1"/>
    <col min="3" max="3" width="11.4285714285714" style="66" customWidth="1"/>
    <col min="4" max="4" width="12.5714285714286" style="66" customWidth="1"/>
    <col min="5" max="5" width="31.5047619047619" style="66" customWidth="1"/>
    <col min="6" max="6" width="10.2857142857143" style="68" customWidth="1"/>
    <col min="7" max="7" width="11.8571428571429" style="66" customWidth="1"/>
    <col min="8" max="8" width="10.2857142857143" style="68" customWidth="1"/>
    <col min="9" max="9" width="13.5714285714286" style="68" customWidth="1"/>
    <col min="10" max="10" width="45.4285714285714" style="67" customWidth="1"/>
    <col min="11" max="16384" width="9.14285714285714" style="67" customWidth="1"/>
  </cols>
  <sheetData>
    <row r="1" ht="15.75" customHeight="1" spans="10:10">
      <c r="J1" s="188" t="s">
        <v>470</v>
      </c>
    </row>
    <row r="2" s="64" customFormat="1" ht="45" customHeight="1" spans="1:10">
      <c r="A2" s="69" t="s">
        <v>471</v>
      </c>
      <c r="B2" s="71"/>
      <c r="C2" s="71"/>
      <c r="D2" s="71"/>
      <c r="E2" s="71"/>
      <c r="F2" s="70"/>
      <c r="G2" s="71"/>
      <c r="H2" s="70"/>
      <c r="I2" s="189"/>
      <c r="J2" s="189"/>
    </row>
    <row r="3" s="65" customFormat="1" ht="15.75" customHeight="1" spans="1:10">
      <c r="A3" s="72" t="s">
        <v>2</v>
      </c>
      <c r="B3" s="176"/>
      <c r="C3" s="176"/>
      <c r="D3" s="176"/>
      <c r="E3" s="176"/>
      <c r="F3" s="177"/>
      <c r="G3" s="176"/>
      <c r="H3" s="177"/>
      <c r="I3" s="190"/>
      <c r="J3" s="190"/>
    </row>
    <row r="4" ht="60" customHeight="1" spans="1:10">
      <c r="A4" s="75" t="s">
        <v>472</v>
      </c>
      <c r="B4" s="75" t="s">
        <v>473</v>
      </c>
      <c r="C4" s="75" t="s">
        <v>474</v>
      </c>
      <c r="D4" s="75" t="s">
        <v>475</v>
      </c>
      <c r="E4" s="75" t="s">
        <v>476</v>
      </c>
      <c r="F4" s="77" t="s">
        <v>477</v>
      </c>
      <c r="G4" s="75" t="s">
        <v>478</v>
      </c>
      <c r="H4" s="77" t="s">
        <v>479</v>
      </c>
      <c r="I4" s="191" t="s">
        <v>480</v>
      </c>
      <c r="J4" s="192" t="s">
        <v>481</v>
      </c>
    </row>
    <row r="5" ht="15" customHeight="1" spans="1:10">
      <c r="A5" s="78">
        <v>1</v>
      </c>
      <c r="B5" s="78">
        <v>2</v>
      </c>
      <c r="C5" s="75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193">
        <v>9</v>
      </c>
      <c r="J5" s="193">
        <v>10</v>
      </c>
    </row>
    <row r="6" s="185" customFormat="1" ht="21" customHeight="1" spans="1:10">
      <c r="A6" s="186" t="s">
        <v>68</v>
      </c>
      <c r="B6" s="186"/>
      <c r="C6" s="186"/>
      <c r="D6" s="186"/>
      <c r="E6" s="186"/>
      <c r="F6" s="187"/>
      <c r="G6" s="186"/>
      <c r="H6" s="187"/>
      <c r="I6" s="194"/>
      <c r="J6" s="194"/>
    </row>
    <row r="7" s="185" customFormat="1" ht="19" customHeight="1" spans="1:10">
      <c r="A7" s="186" t="s">
        <v>482</v>
      </c>
      <c r="B7" s="186" t="s">
        <v>483</v>
      </c>
      <c r="C7" s="186"/>
      <c r="D7" s="186"/>
      <c r="E7" s="186"/>
      <c r="F7" s="187"/>
      <c r="G7" s="186"/>
      <c r="H7" s="187"/>
      <c r="I7" s="194" t="s">
        <v>45</v>
      </c>
      <c r="J7" s="194" t="str">
        <f>A7</f>
        <v>  村（社区）干部生活补贴</v>
      </c>
    </row>
    <row r="8" s="185" customFormat="1" ht="12.75" spans="1:10">
      <c r="A8" s="186"/>
      <c r="B8" s="186"/>
      <c r="C8" s="186" t="s">
        <v>484</v>
      </c>
      <c r="D8" s="186" t="s">
        <v>45</v>
      </c>
      <c r="E8" s="186" t="s">
        <v>45</v>
      </c>
      <c r="F8" s="187" t="s">
        <v>45</v>
      </c>
      <c r="G8" s="186" t="s">
        <v>45</v>
      </c>
      <c r="H8" s="187" t="s">
        <v>45</v>
      </c>
      <c r="I8" s="194" t="s">
        <v>45</v>
      </c>
      <c r="J8" s="194" t="s">
        <v>45</v>
      </c>
    </row>
    <row r="9" s="185" customFormat="1" ht="16" customHeight="1" spans="1:10">
      <c r="A9" s="186"/>
      <c r="B9" s="186"/>
      <c r="C9" s="186" t="s">
        <v>45</v>
      </c>
      <c r="D9" s="186" t="s">
        <v>485</v>
      </c>
      <c r="E9" s="186" t="s">
        <v>45</v>
      </c>
      <c r="F9" s="187" t="s">
        <v>45</v>
      </c>
      <c r="G9" s="186" t="s">
        <v>45</v>
      </c>
      <c r="H9" s="187" t="s">
        <v>45</v>
      </c>
      <c r="I9" s="194" t="s">
        <v>45</v>
      </c>
      <c r="J9" s="194" t="s">
        <v>45</v>
      </c>
    </row>
    <row r="10" s="185" customFormat="1" ht="15" customHeight="1" spans="1:10">
      <c r="A10" s="186"/>
      <c r="B10" s="186"/>
      <c r="C10" s="186" t="s">
        <v>45</v>
      </c>
      <c r="D10" s="186" t="s">
        <v>45</v>
      </c>
      <c r="E10" s="186" t="s">
        <v>486</v>
      </c>
      <c r="F10" s="187" t="s">
        <v>487</v>
      </c>
      <c r="G10" s="186" t="s">
        <v>488</v>
      </c>
      <c r="H10" s="187" t="s">
        <v>489</v>
      </c>
      <c r="I10" s="194" t="s">
        <v>490</v>
      </c>
      <c r="J10" s="194"/>
    </row>
    <row r="11" s="185" customFormat="1" ht="16" customHeight="1" spans="1:10">
      <c r="A11" s="186"/>
      <c r="B11" s="186"/>
      <c r="C11" s="186" t="s">
        <v>491</v>
      </c>
      <c r="D11" s="186" t="s">
        <v>45</v>
      </c>
      <c r="E11" s="186" t="s">
        <v>45</v>
      </c>
      <c r="F11" s="187" t="s">
        <v>45</v>
      </c>
      <c r="G11" s="186" t="s">
        <v>45</v>
      </c>
      <c r="H11" s="187" t="s">
        <v>45</v>
      </c>
      <c r="I11" s="194"/>
      <c r="J11" s="194"/>
    </row>
    <row r="12" s="185" customFormat="1" ht="15" customHeight="1" spans="1:10">
      <c r="A12" s="186"/>
      <c r="B12" s="186"/>
      <c r="C12" s="186" t="s">
        <v>45</v>
      </c>
      <c r="D12" s="186" t="s">
        <v>492</v>
      </c>
      <c r="E12" s="186" t="s">
        <v>45</v>
      </c>
      <c r="F12" s="187" t="s">
        <v>45</v>
      </c>
      <c r="G12" s="186" t="s">
        <v>45</v>
      </c>
      <c r="H12" s="187" t="s">
        <v>45</v>
      </c>
      <c r="I12" s="194"/>
      <c r="J12" s="194"/>
    </row>
    <row r="13" s="185" customFormat="1" ht="13" customHeight="1" spans="1:10">
      <c r="A13" s="186"/>
      <c r="B13" s="186"/>
      <c r="C13" s="186" t="s">
        <v>45</v>
      </c>
      <c r="D13" s="186" t="s">
        <v>45</v>
      </c>
      <c r="E13" s="186" t="s">
        <v>493</v>
      </c>
      <c r="F13" s="187" t="s">
        <v>487</v>
      </c>
      <c r="G13" s="186" t="s">
        <v>494</v>
      </c>
      <c r="H13" s="187" t="s">
        <v>495</v>
      </c>
      <c r="I13" s="194" t="s">
        <v>496</v>
      </c>
      <c r="J13" s="194"/>
    </row>
    <row r="14" s="185" customFormat="1" ht="16" customHeight="1" spans="1:10">
      <c r="A14" s="186"/>
      <c r="B14" s="186"/>
      <c r="C14" s="186" t="s">
        <v>497</v>
      </c>
      <c r="D14" s="186" t="s">
        <v>45</v>
      </c>
      <c r="E14" s="186" t="s">
        <v>45</v>
      </c>
      <c r="F14" s="187" t="s">
        <v>45</v>
      </c>
      <c r="G14" s="186" t="s">
        <v>45</v>
      </c>
      <c r="H14" s="187" t="s">
        <v>45</v>
      </c>
      <c r="I14" s="194"/>
      <c r="J14" s="194"/>
    </row>
    <row r="15" s="185" customFormat="1" ht="14" customHeight="1" spans="1:10">
      <c r="A15" s="186"/>
      <c r="B15" s="186"/>
      <c r="C15" s="186" t="s">
        <v>45</v>
      </c>
      <c r="D15" s="186" t="s">
        <v>498</v>
      </c>
      <c r="E15" s="186" t="s">
        <v>45</v>
      </c>
      <c r="F15" s="187" t="s">
        <v>45</v>
      </c>
      <c r="G15" s="186" t="s">
        <v>45</v>
      </c>
      <c r="H15" s="187" t="s">
        <v>45</v>
      </c>
      <c r="I15" s="194"/>
      <c r="J15" s="194"/>
    </row>
    <row r="16" s="185" customFormat="1" ht="12.75" spans="1:10">
      <c r="A16" s="186"/>
      <c r="B16" s="186"/>
      <c r="C16" s="186" t="s">
        <v>45</v>
      </c>
      <c r="D16" s="186" t="s">
        <v>45</v>
      </c>
      <c r="E16" s="186" t="s">
        <v>499</v>
      </c>
      <c r="F16" s="187" t="s">
        <v>487</v>
      </c>
      <c r="G16" s="186" t="s">
        <v>500</v>
      </c>
      <c r="H16" s="187" t="s">
        <v>501</v>
      </c>
      <c r="I16" s="194" t="s">
        <v>490</v>
      </c>
      <c r="J16" s="194"/>
    </row>
    <row r="17" s="185" customFormat="1" ht="12.75" spans="1:10">
      <c r="A17" s="186"/>
      <c r="B17" s="186"/>
      <c r="C17" s="186" t="s">
        <v>45</v>
      </c>
      <c r="D17" s="186" t="s">
        <v>45</v>
      </c>
      <c r="E17" s="186" t="s">
        <v>502</v>
      </c>
      <c r="F17" s="187" t="s">
        <v>487</v>
      </c>
      <c r="G17" s="186" t="s">
        <v>500</v>
      </c>
      <c r="H17" s="187" t="s">
        <v>501</v>
      </c>
      <c r="I17" s="194" t="s">
        <v>490</v>
      </c>
      <c r="J17" s="194"/>
    </row>
    <row r="18" s="185" customFormat="1" ht="15" customHeight="1" spans="1:10">
      <c r="A18" s="186" t="s">
        <v>503</v>
      </c>
      <c r="B18" s="186" t="s">
        <v>504</v>
      </c>
      <c r="C18" s="186"/>
      <c r="D18" s="186"/>
      <c r="E18" s="186"/>
      <c r="F18" s="187"/>
      <c r="G18" s="186"/>
      <c r="H18" s="187"/>
      <c r="I18" s="194"/>
      <c r="J18" s="194" t="s">
        <v>503</v>
      </c>
    </row>
    <row r="19" s="185" customFormat="1" ht="12.75" spans="1:10">
      <c r="A19" s="186"/>
      <c r="B19" s="186"/>
      <c r="C19" s="186" t="s">
        <v>484</v>
      </c>
      <c r="D19" s="186" t="s">
        <v>45</v>
      </c>
      <c r="E19" s="186" t="s">
        <v>45</v>
      </c>
      <c r="F19" s="187" t="s">
        <v>45</v>
      </c>
      <c r="G19" s="186" t="s">
        <v>45</v>
      </c>
      <c r="H19" s="187" t="s">
        <v>45</v>
      </c>
      <c r="I19" s="194"/>
      <c r="J19" s="194"/>
    </row>
    <row r="20" s="185" customFormat="1" ht="12.75" spans="1:10">
      <c r="A20" s="186"/>
      <c r="B20" s="186"/>
      <c r="C20" s="186" t="s">
        <v>45</v>
      </c>
      <c r="D20" s="186" t="s">
        <v>485</v>
      </c>
      <c r="E20" s="186" t="s">
        <v>45</v>
      </c>
      <c r="F20" s="187" t="s">
        <v>45</v>
      </c>
      <c r="G20" s="186" t="s">
        <v>45</v>
      </c>
      <c r="H20" s="187" t="s">
        <v>45</v>
      </c>
      <c r="I20" s="194"/>
      <c r="J20" s="194"/>
    </row>
    <row r="21" s="185" customFormat="1" ht="12.75" spans="1:10">
      <c r="A21" s="186"/>
      <c r="B21" s="186"/>
      <c r="C21" s="186" t="s">
        <v>45</v>
      </c>
      <c r="D21" s="186" t="s">
        <v>45</v>
      </c>
      <c r="E21" s="186" t="s">
        <v>505</v>
      </c>
      <c r="F21" s="187" t="s">
        <v>506</v>
      </c>
      <c r="G21" s="186" t="s">
        <v>243</v>
      </c>
      <c r="H21" s="187" t="s">
        <v>507</v>
      </c>
      <c r="I21" s="194" t="s">
        <v>490</v>
      </c>
      <c r="J21" s="194"/>
    </row>
    <row r="22" s="185" customFormat="1" ht="12.75" spans="1:10">
      <c r="A22" s="186"/>
      <c r="B22" s="186"/>
      <c r="C22" s="186" t="s">
        <v>45</v>
      </c>
      <c r="D22" s="186" t="s">
        <v>45</v>
      </c>
      <c r="E22" s="186" t="s">
        <v>508</v>
      </c>
      <c r="F22" s="187" t="s">
        <v>506</v>
      </c>
      <c r="G22" s="186" t="s">
        <v>243</v>
      </c>
      <c r="H22" s="187" t="s">
        <v>507</v>
      </c>
      <c r="I22" s="194" t="s">
        <v>490</v>
      </c>
      <c r="J22" s="194"/>
    </row>
    <row r="23" s="185" customFormat="1" ht="12.75" spans="1:10">
      <c r="A23" s="186"/>
      <c r="B23" s="186"/>
      <c r="C23" s="186" t="s">
        <v>45</v>
      </c>
      <c r="D23" s="186" t="s">
        <v>45</v>
      </c>
      <c r="E23" s="186" t="s">
        <v>509</v>
      </c>
      <c r="F23" s="187" t="s">
        <v>506</v>
      </c>
      <c r="G23" s="186" t="s">
        <v>243</v>
      </c>
      <c r="H23" s="187" t="s">
        <v>507</v>
      </c>
      <c r="I23" s="194" t="s">
        <v>490</v>
      </c>
      <c r="J23" s="194"/>
    </row>
    <row r="24" s="185" customFormat="1" ht="12.75" spans="1:10">
      <c r="A24" s="186"/>
      <c r="B24" s="186"/>
      <c r="C24" s="186" t="s">
        <v>45</v>
      </c>
      <c r="D24" s="186" t="s">
        <v>510</v>
      </c>
      <c r="E24" s="186" t="s">
        <v>45</v>
      </c>
      <c r="F24" s="187" t="s">
        <v>45</v>
      </c>
      <c r="G24" s="186" t="s">
        <v>45</v>
      </c>
      <c r="H24" s="187" t="s">
        <v>45</v>
      </c>
      <c r="I24" s="194"/>
      <c r="J24" s="194"/>
    </row>
    <row r="25" s="185" customFormat="1" ht="12.75" spans="1:10">
      <c r="A25" s="186"/>
      <c r="B25" s="186"/>
      <c r="C25" s="186" t="s">
        <v>45</v>
      </c>
      <c r="D25" s="186" t="s">
        <v>45</v>
      </c>
      <c r="E25" s="186" t="s">
        <v>511</v>
      </c>
      <c r="F25" s="187" t="s">
        <v>487</v>
      </c>
      <c r="G25" s="186" t="s">
        <v>512</v>
      </c>
      <c r="H25" s="187" t="s">
        <v>495</v>
      </c>
      <c r="I25" s="194" t="s">
        <v>496</v>
      </c>
      <c r="J25" s="194"/>
    </row>
    <row r="26" s="185" customFormat="1" ht="12.75" spans="1:10">
      <c r="A26" s="186"/>
      <c r="B26" s="186"/>
      <c r="C26" s="186" t="s">
        <v>45</v>
      </c>
      <c r="D26" s="186" t="s">
        <v>513</v>
      </c>
      <c r="E26" s="186" t="s">
        <v>45</v>
      </c>
      <c r="F26" s="187" t="s">
        <v>45</v>
      </c>
      <c r="G26" s="186" t="s">
        <v>45</v>
      </c>
      <c r="H26" s="187" t="s">
        <v>45</v>
      </c>
      <c r="I26" s="194"/>
      <c r="J26" s="194"/>
    </row>
    <row r="27" spans="1:10">
      <c r="A27" s="186"/>
      <c r="B27" s="186"/>
      <c r="C27" s="186" t="s">
        <v>45</v>
      </c>
      <c r="D27" s="186" t="s">
        <v>45</v>
      </c>
      <c r="E27" s="186" t="s">
        <v>514</v>
      </c>
      <c r="F27" s="187" t="s">
        <v>487</v>
      </c>
      <c r="G27" s="186" t="s">
        <v>512</v>
      </c>
      <c r="H27" s="187" t="s">
        <v>495</v>
      </c>
      <c r="I27" s="194" t="s">
        <v>496</v>
      </c>
      <c r="J27" s="194"/>
    </row>
    <row r="28" customHeight="1" spans="1:10">
      <c r="A28" s="186"/>
      <c r="B28" s="186"/>
      <c r="C28" s="186" t="s">
        <v>45</v>
      </c>
      <c r="D28" s="186" t="s">
        <v>45</v>
      </c>
      <c r="E28" s="186" t="s">
        <v>515</v>
      </c>
      <c r="F28" s="187" t="s">
        <v>487</v>
      </c>
      <c r="G28" s="186" t="s">
        <v>512</v>
      </c>
      <c r="H28" s="187" t="s">
        <v>495</v>
      </c>
      <c r="I28" s="194" t="s">
        <v>496</v>
      </c>
      <c r="J28" s="194"/>
    </row>
    <row r="29" spans="1:10">
      <c r="A29" s="186"/>
      <c r="B29" s="186"/>
      <c r="C29" s="186" t="s">
        <v>491</v>
      </c>
      <c r="D29" s="186" t="s">
        <v>45</v>
      </c>
      <c r="E29" s="186" t="s">
        <v>45</v>
      </c>
      <c r="F29" s="187" t="s">
        <v>45</v>
      </c>
      <c r="G29" s="186" t="s">
        <v>45</v>
      </c>
      <c r="H29" s="187" t="s">
        <v>45</v>
      </c>
      <c r="I29" s="194"/>
      <c r="J29" s="194"/>
    </row>
    <row r="30" customHeight="1" spans="1:10">
      <c r="A30" s="186"/>
      <c r="B30" s="186"/>
      <c r="C30" s="186" t="s">
        <v>45</v>
      </c>
      <c r="D30" s="186" t="s">
        <v>492</v>
      </c>
      <c r="E30" s="186" t="s">
        <v>45</v>
      </c>
      <c r="F30" s="187" t="s">
        <v>45</v>
      </c>
      <c r="G30" s="186" t="s">
        <v>45</v>
      </c>
      <c r="H30" s="187" t="s">
        <v>45</v>
      </c>
      <c r="I30" s="194"/>
      <c r="J30" s="194"/>
    </row>
    <row r="31" customHeight="1" spans="1:10">
      <c r="A31" s="186"/>
      <c r="B31" s="186"/>
      <c r="C31" s="186" t="s">
        <v>45</v>
      </c>
      <c r="D31" s="186" t="s">
        <v>45</v>
      </c>
      <c r="E31" s="186" t="s">
        <v>516</v>
      </c>
      <c r="F31" s="187" t="s">
        <v>487</v>
      </c>
      <c r="G31" s="186" t="s">
        <v>512</v>
      </c>
      <c r="H31" s="187" t="s">
        <v>495</v>
      </c>
      <c r="I31" s="194" t="s">
        <v>496</v>
      </c>
      <c r="J31" s="194"/>
    </row>
    <row r="32" customHeight="1" spans="1:10">
      <c r="A32" s="186"/>
      <c r="B32" s="186"/>
      <c r="C32" s="186" t="s">
        <v>497</v>
      </c>
      <c r="D32" s="186" t="s">
        <v>45</v>
      </c>
      <c r="E32" s="186" t="s">
        <v>45</v>
      </c>
      <c r="F32" s="187" t="s">
        <v>45</v>
      </c>
      <c r="G32" s="186" t="s">
        <v>45</v>
      </c>
      <c r="H32" s="187" t="s">
        <v>45</v>
      </c>
      <c r="I32" s="194"/>
      <c r="J32" s="194"/>
    </row>
    <row r="33" customHeight="1" spans="1:10">
      <c r="A33" s="186"/>
      <c r="B33" s="186"/>
      <c r="C33" s="186" t="s">
        <v>45</v>
      </c>
      <c r="D33" s="186" t="s">
        <v>498</v>
      </c>
      <c r="E33" s="186" t="s">
        <v>45</v>
      </c>
      <c r="F33" s="187" t="s">
        <v>45</v>
      </c>
      <c r="G33" s="186" t="s">
        <v>45</v>
      </c>
      <c r="H33" s="187" t="s">
        <v>45</v>
      </c>
      <c r="I33" s="194"/>
      <c r="J33" s="194"/>
    </row>
    <row r="34" customHeight="1" spans="1:10">
      <c r="A34" s="186"/>
      <c r="B34" s="186"/>
      <c r="C34" s="186" t="s">
        <v>45</v>
      </c>
      <c r="D34" s="186" t="s">
        <v>45</v>
      </c>
      <c r="E34" s="186" t="s">
        <v>517</v>
      </c>
      <c r="F34" s="187" t="s">
        <v>506</v>
      </c>
      <c r="G34" s="186" t="s">
        <v>500</v>
      </c>
      <c r="H34" s="187" t="s">
        <v>501</v>
      </c>
      <c r="I34" s="194" t="s">
        <v>490</v>
      </c>
      <c r="J34" s="194"/>
    </row>
    <row r="35" customHeight="1" spans="1:10">
      <c r="A35" s="186" t="s">
        <v>518</v>
      </c>
      <c r="B35" s="186" t="s">
        <v>519</v>
      </c>
      <c r="C35" s="186"/>
      <c r="D35" s="186"/>
      <c r="E35" s="186"/>
      <c r="F35" s="187"/>
      <c r="G35" s="186"/>
      <c r="H35" s="187"/>
      <c r="I35" s="194"/>
      <c r="J35" s="194" t="s">
        <v>518</v>
      </c>
    </row>
    <row r="36" customHeight="1" spans="1:10">
      <c r="A36" s="186"/>
      <c r="B36" s="186"/>
      <c r="C36" s="186" t="s">
        <v>484</v>
      </c>
      <c r="D36" s="186" t="s">
        <v>45</v>
      </c>
      <c r="E36" s="186" t="s">
        <v>45</v>
      </c>
      <c r="F36" s="187" t="s">
        <v>45</v>
      </c>
      <c r="G36" s="186" t="s">
        <v>45</v>
      </c>
      <c r="H36" s="187" t="s">
        <v>45</v>
      </c>
      <c r="I36" s="194"/>
      <c r="J36" s="194"/>
    </row>
    <row r="37" customHeight="1" spans="1:10">
      <c r="A37" s="186"/>
      <c r="B37" s="186"/>
      <c r="C37" s="186" t="s">
        <v>45</v>
      </c>
      <c r="D37" s="186" t="s">
        <v>485</v>
      </c>
      <c r="E37" s="186" t="s">
        <v>45</v>
      </c>
      <c r="F37" s="187" t="s">
        <v>45</v>
      </c>
      <c r="G37" s="186" t="s">
        <v>45</v>
      </c>
      <c r="H37" s="187" t="s">
        <v>45</v>
      </c>
      <c r="I37" s="194"/>
      <c r="J37" s="194"/>
    </row>
    <row r="38" customHeight="1" spans="1:10">
      <c r="A38" s="186"/>
      <c r="B38" s="186"/>
      <c r="C38" s="186" t="s">
        <v>45</v>
      </c>
      <c r="D38" s="186" t="s">
        <v>45</v>
      </c>
      <c r="E38" s="186" t="s">
        <v>520</v>
      </c>
      <c r="F38" s="187" t="s">
        <v>487</v>
      </c>
      <c r="G38" s="186" t="s">
        <v>244</v>
      </c>
      <c r="H38" s="187" t="s">
        <v>521</v>
      </c>
      <c r="I38" s="194" t="s">
        <v>490</v>
      </c>
      <c r="J38" s="194"/>
    </row>
    <row r="39" customHeight="1" spans="1:10">
      <c r="A39" s="186"/>
      <c r="B39" s="186"/>
      <c r="C39" s="186" t="s">
        <v>491</v>
      </c>
      <c r="D39" s="186" t="s">
        <v>45</v>
      </c>
      <c r="E39" s="186" t="s">
        <v>45</v>
      </c>
      <c r="F39" s="187" t="s">
        <v>45</v>
      </c>
      <c r="G39" s="186" t="s">
        <v>45</v>
      </c>
      <c r="H39" s="187" t="s">
        <v>45</v>
      </c>
      <c r="I39" s="194"/>
      <c r="J39" s="194"/>
    </row>
    <row r="40" customHeight="1" spans="1:10">
      <c r="A40" s="186"/>
      <c r="B40" s="186"/>
      <c r="C40" s="186" t="s">
        <v>45</v>
      </c>
      <c r="D40" s="186" t="s">
        <v>492</v>
      </c>
      <c r="E40" s="186" t="s">
        <v>45</v>
      </c>
      <c r="F40" s="187" t="s">
        <v>45</v>
      </c>
      <c r="G40" s="186" t="s">
        <v>45</v>
      </c>
      <c r="H40" s="187" t="s">
        <v>45</v>
      </c>
      <c r="I40" s="194"/>
      <c r="J40" s="194"/>
    </row>
    <row r="41" customHeight="1" spans="1:10">
      <c r="A41" s="186"/>
      <c r="B41" s="186"/>
      <c r="C41" s="186" t="s">
        <v>45</v>
      </c>
      <c r="D41" s="186" t="s">
        <v>45</v>
      </c>
      <c r="E41" s="186" t="s">
        <v>522</v>
      </c>
      <c r="F41" s="187" t="s">
        <v>487</v>
      </c>
      <c r="G41" s="186" t="s">
        <v>523</v>
      </c>
      <c r="H41" s="187" t="s">
        <v>501</v>
      </c>
      <c r="I41" s="194" t="s">
        <v>490</v>
      </c>
      <c r="J41" s="194"/>
    </row>
    <row r="42" customHeight="1" spans="1:10">
      <c r="A42" s="186"/>
      <c r="B42" s="186"/>
      <c r="C42" s="186" t="s">
        <v>497</v>
      </c>
      <c r="D42" s="186" t="s">
        <v>45</v>
      </c>
      <c r="E42" s="186" t="s">
        <v>45</v>
      </c>
      <c r="F42" s="187" t="s">
        <v>45</v>
      </c>
      <c r="G42" s="186" t="s">
        <v>45</v>
      </c>
      <c r="H42" s="187" t="s">
        <v>45</v>
      </c>
      <c r="I42" s="194"/>
      <c r="J42" s="194"/>
    </row>
    <row r="43" customHeight="1" spans="1:10">
      <c r="A43" s="186"/>
      <c r="B43" s="186"/>
      <c r="C43" s="186" t="s">
        <v>45</v>
      </c>
      <c r="D43" s="186" t="s">
        <v>498</v>
      </c>
      <c r="E43" s="186" t="s">
        <v>45</v>
      </c>
      <c r="F43" s="187" t="s">
        <v>45</v>
      </c>
      <c r="G43" s="186" t="s">
        <v>45</v>
      </c>
      <c r="H43" s="187" t="s">
        <v>45</v>
      </c>
      <c r="I43" s="194"/>
      <c r="J43" s="194"/>
    </row>
    <row r="44" customHeight="1" spans="1:10">
      <c r="A44" s="186"/>
      <c r="B44" s="186"/>
      <c r="C44" s="186" t="s">
        <v>45</v>
      </c>
      <c r="D44" s="186" t="s">
        <v>45</v>
      </c>
      <c r="E44" s="186" t="s">
        <v>524</v>
      </c>
      <c r="F44" s="187" t="s">
        <v>487</v>
      </c>
      <c r="G44" s="186" t="s">
        <v>500</v>
      </c>
      <c r="H44" s="187" t="s">
        <v>501</v>
      </c>
      <c r="I44" s="194" t="s">
        <v>490</v>
      </c>
      <c r="J44" s="194"/>
    </row>
    <row r="45" customHeight="1" spans="1:10">
      <c r="A45" s="186"/>
      <c r="B45" s="186"/>
      <c r="C45" s="186" t="s">
        <v>45</v>
      </c>
      <c r="D45" s="186" t="s">
        <v>45</v>
      </c>
      <c r="E45" s="186" t="s">
        <v>525</v>
      </c>
      <c r="F45" s="187" t="s">
        <v>487</v>
      </c>
      <c r="G45" s="186" t="s">
        <v>500</v>
      </c>
      <c r="H45" s="187" t="s">
        <v>501</v>
      </c>
      <c r="I45" s="194" t="s">
        <v>490</v>
      </c>
      <c r="J45" s="194"/>
    </row>
    <row r="46" customHeight="1" spans="1:10">
      <c r="A46" s="186" t="s">
        <v>526</v>
      </c>
      <c r="B46" s="186" t="s">
        <v>527</v>
      </c>
      <c r="C46" s="186"/>
      <c r="D46" s="186"/>
      <c r="E46" s="186"/>
      <c r="F46" s="187"/>
      <c r="G46" s="186"/>
      <c r="H46" s="187"/>
      <c r="I46" s="194"/>
      <c r="J46" s="194" t="s">
        <v>526</v>
      </c>
    </row>
    <row r="47" customHeight="1" spans="1:10">
      <c r="A47" s="186"/>
      <c r="B47" s="186"/>
      <c r="C47" s="186" t="s">
        <v>484</v>
      </c>
      <c r="D47" s="186" t="s">
        <v>45</v>
      </c>
      <c r="E47" s="186" t="s">
        <v>45</v>
      </c>
      <c r="F47" s="187" t="s">
        <v>45</v>
      </c>
      <c r="G47" s="186" t="s">
        <v>45</v>
      </c>
      <c r="H47" s="187" t="s">
        <v>45</v>
      </c>
      <c r="I47" s="194"/>
      <c r="J47" s="194"/>
    </row>
    <row r="48" customHeight="1" spans="1:10">
      <c r="A48" s="186"/>
      <c r="B48" s="186"/>
      <c r="C48" s="186" t="s">
        <v>45</v>
      </c>
      <c r="D48" s="186" t="s">
        <v>485</v>
      </c>
      <c r="E48" s="186" t="s">
        <v>45</v>
      </c>
      <c r="F48" s="187" t="s">
        <v>45</v>
      </c>
      <c r="G48" s="186" t="s">
        <v>45</v>
      </c>
      <c r="H48" s="187" t="s">
        <v>45</v>
      </c>
      <c r="I48" s="194"/>
      <c r="J48" s="194"/>
    </row>
    <row r="49" customHeight="1" spans="1:10">
      <c r="A49" s="186"/>
      <c r="B49" s="186"/>
      <c r="C49" s="186" t="s">
        <v>45</v>
      </c>
      <c r="D49" s="186" t="s">
        <v>45</v>
      </c>
      <c r="E49" s="186" t="s">
        <v>528</v>
      </c>
      <c r="F49" s="187" t="s">
        <v>487</v>
      </c>
      <c r="G49" s="186" t="s">
        <v>529</v>
      </c>
      <c r="H49" s="187" t="s">
        <v>489</v>
      </c>
      <c r="I49" s="194" t="s">
        <v>490</v>
      </c>
      <c r="J49" s="194"/>
    </row>
    <row r="50" customHeight="1" spans="1:10">
      <c r="A50" s="186"/>
      <c r="B50" s="186"/>
      <c r="C50" s="186" t="s">
        <v>491</v>
      </c>
      <c r="D50" s="186" t="s">
        <v>45</v>
      </c>
      <c r="E50" s="186" t="s">
        <v>45</v>
      </c>
      <c r="F50" s="187" t="s">
        <v>45</v>
      </c>
      <c r="G50" s="186" t="s">
        <v>45</v>
      </c>
      <c r="H50" s="187" t="s">
        <v>45</v>
      </c>
      <c r="I50" s="194"/>
      <c r="J50" s="194"/>
    </row>
    <row r="51" customHeight="1" spans="1:10">
      <c r="A51" s="186"/>
      <c r="B51" s="186"/>
      <c r="C51" s="186" t="s">
        <v>45</v>
      </c>
      <c r="D51" s="186" t="s">
        <v>492</v>
      </c>
      <c r="E51" s="186" t="s">
        <v>45</v>
      </c>
      <c r="F51" s="187" t="s">
        <v>45</v>
      </c>
      <c r="G51" s="186" t="s">
        <v>45</v>
      </c>
      <c r="H51" s="187" t="s">
        <v>45</v>
      </c>
      <c r="I51" s="194"/>
      <c r="J51" s="194"/>
    </row>
    <row r="52" customHeight="1" spans="1:10">
      <c r="A52" s="186"/>
      <c r="B52" s="186"/>
      <c r="C52" s="186" t="s">
        <v>45</v>
      </c>
      <c r="D52" s="186" t="s">
        <v>45</v>
      </c>
      <c r="E52" s="186" t="s">
        <v>530</v>
      </c>
      <c r="F52" s="187" t="s">
        <v>487</v>
      </c>
      <c r="G52" s="186" t="s">
        <v>531</v>
      </c>
      <c r="H52" s="187" t="s">
        <v>495</v>
      </c>
      <c r="I52" s="194" t="s">
        <v>496</v>
      </c>
      <c r="J52" s="194"/>
    </row>
    <row r="53" customHeight="1" spans="1:10">
      <c r="A53" s="186"/>
      <c r="B53" s="186"/>
      <c r="C53" s="186" t="s">
        <v>497</v>
      </c>
      <c r="D53" s="186" t="s">
        <v>45</v>
      </c>
      <c r="E53" s="186" t="s">
        <v>45</v>
      </c>
      <c r="F53" s="187" t="s">
        <v>45</v>
      </c>
      <c r="G53" s="186" t="s">
        <v>45</v>
      </c>
      <c r="H53" s="187" t="s">
        <v>45</v>
      </c>
      <c r="I53" s="194"/>
      <c r="J53" s="194"/>
    </row>
    <row r="54" customHeight="1" spans="1:10">
      <c r="A54" s="186"/>
      <c r="B54" s="186"/>
      <c r="C54" s="186" t="s">
        <v>45</v>
      </c>
      <c r="D54" s="186" t="s">
        <v>498</v>
      </c>
      <c r="E54" s="186" t="s">
        <v>45</v>
      </c>
      <c r="F54" s="187" t="s">
        <v>45</v>
      </c>
      <c r="G54" s="186" t="s">
        <v>45</v>
      </c>
      <c r="H54" s="187" t="s">
        <v>45</v>
      </c>
      <c r="I54" s="194"/>
      <c r="J54" s="194"/>
    </row>
    <row r="55" customHeight="1" spans="1:10">
      <c r="A55" s="186"/>
      <c r="B55" s="186"/>
      <c r="C55" s="186" t="s">
        <v>45</v>
      </c>
      <c r="D55" s="186" t="s">
        <v>45</v>
      </c>
      <c r="E55" s="186" t="s">
        <v>532</v>
      </c>
      <c r="F55" s="187" t="s">
        <v>487</v>
      </c>
      <c r="G55" s="186" t="s">
        <v>500</v>
      </c>
      <c r="H55" s="187" t="s">
        <v>501</v>
      </c>
      <c r="I55" s="194" t="s">
        <v>490</v>
      </c>
      <c r="J55" s="194"/>
    </row>
    <row r="56" customHeight="1" spans="1:10">
      <c r="A56" s="186"/>
      <c r="B56" s="186"/>
      <c r="C56" s="186" t="s">
        <v>45</v>
      </c>
      <c r="D56" s="186" t="s">
        <v>45</v>
      </c>
      <c r="E56" s="186" t="s">
        <v>502</v>
      </c>
      <c r="F56" s="187" t="s">
        <v>487</v>
      </c>
      <c r="G56" s="186" t="s">
        <v>500</v>
      </c>
      <c r="H56" s="187" t="s">
        <v>501</v>
      </c>
      <c r="I56" s="194" t="s">
        <v>490</v>
      </c>
      <c r="J56" s="194"/>
    </row>
    <row r="57" customHeight="1" spans="1:10">
      <c r="A57" s="186" t="s">
        <v>533</v>
      </c>
      <c r="B57" s="186" t="s">
        <v>483</v>
      </c>
      <c r="C57" s="186"/>
      <c r="D57" s="186"/>
      <c r="E57" s="186"/>
      <c r="F57" s="187"/>
      <c r="G57" s="186"/>
      <c r="H57" s="187"/>
      <c r="I57" s="194"/>
      <c r="J57" s="194" t="s">
        <v>533</v>
      </c>
    </row>
    <row r="58" customHeight="1" spans="1:10">
      <c r="A58" s="186"/>
      <c r="B58" s="186"/>
      <c r="C58" s="186" t="s">
        <v>484</v>
      </c>
      <c r="D58" s="186" t="s">
        <v>45</v>
      </c>
      <c r="E58" s="186" t="s">
        <v>45</v>
      </c>
      <c r="F58" s="187" t="s">
        <v>45</v>
      </c>
      <c r="G58" s="186" t="s">
        <v>45</v>
      </c>
      <c r="H58" s="187" t="s">
        <v>45</v>
      </c>
      <c r="I58" s="194"/>
      <c r="J58" s="194"/>
    </row>
    <row r="59" customHeight="1" spans="1:10">
      <c r="A59" s="186"/>
      <c r="B59" s="186"/>
      <c r="C59" s="186" t="s">
        <v>45</v>
      </c>
      <c r="D59" s="186" t="s">
        <v>485</v>
      </c>
      <c r="E59" s="186" t="s">
        <v>45</v>
      </c>
      <c r="F59" s="187" t="s">
        <v>45</v>
      </c>
      <c r="G59" s="186" t="s">
        <v>45</v>
      </c>
      <c r="H59" s="187" t="s">
        <v>45</v>
      </c>
      <c r="I59" s="194"/>
      <c r="J59" s="194"/>
    </row>
    <row r="60" customHeight="1" spans="1:10">
      <c r="A60" s="186"/>
      <c r="B60" s="186"/>
      <c r="C60" s="186" t="s">
        <v>45</v>
      </c>
      <c r="D60" s="186" t="s">
        <v>45</v>
      </c>
      <c r="E60" s="186" t="s">
        <v>534</v>
      </c>
      <c r="F60" s="187" t="s">
        <v>487</v>
      </c>
      <c r="G60" s="186" t="s">
        <v>535</v>
      </c>
      <c r="H60" s="187" t="s">
        <v>489</v>
      </c>
      <c r="I60" s="194" t="s">
        <v>490</v>
      </c>
      <c r="J60" s="194"/>
    </row>
    <row r="61" customHeight="1" spans="1:10">
      <c r="A61" s="186"/>
      <c r="B61" s="186"/>
      <c r="C61" s="186" t="s">
        <v>491</v>
      </c>
      <c r="D61" s="186" t="s">
        <v>45</v>
      </c>
      <c r="E61" s="186" t="s">
        <v>45</v>
      </c>
      <c r="F61" s="187" t="s">
        <v>45</v>
      </c>
      <c r="G61" s="186" t="s">
        <v>45</v>
      </c>
      <c r="H61" s="187" t="s">
        <v>45</v>
      </c>
      <c r="I61" s="194"/>
      <c r="J61" s="194"/>
    </row>
    <row r="62" customHeight="1" spans="1:10">
      <c r="A62" s="186"/>
      <c r="B62" s="186"/>
      <c r="C62" s="186" t="s">
        <v>45</v>
      </c>
      <c r="D62" s="186" t="s">
        <v>492</v>
      </c>
      <c r="E62" s="186" t="s">
        <v>45</v>
      </c>
      <c r="F62" s="187" t="s">
        <v>45</v>
      </c>
      <c r="G62" s="186" t="s">
        <v>45</v>
      </c>
      <c r="H62" s="187" t="s">
        <v>45</v>
      </c>
      <c r="I62" s="194"/>
      <c r="J62" s="194"/>
    </row>
    <row r="63" customHeight="1" spans="1:10">
      <c r="A63" s="186"/>
      <c r="B63" s="186"/>
      <c r="C63" s="186" t="s">
        <v>45</v>
      </c>
      <c r="D63" s="186" t="s">
        <v>45</v>
      </c>
      <c r="E63" s="186" t="s">
        <v>536</v>
      </c>
      <c r="F63" s="187" t="s">
        <v>487</v>
      </c>
      <c r="G63" s="186" t="s">
        <v>531</v>
      </c>
      <c r="H63" s="187" t="s">
        <v>495</v>
      </c>
      <c r="I63" s="194" t="s">
        <v>496</v>
      </c>
      <c r="J63" s="194"/>
    </row>
    <row r="64" customHeight="1" spans="1:10">
      <c r="A64" s="186"/>
      <c r="B64" s="186"/>
      <c r="C64" s="186" t="s">
        <v>497</v>
      </c>
      <c r="D64" s="186" t="s">
        <v>45</v>
      </c>
      <c r="E64" s="186" t="s">
        <v>45</v>
      </c>
      <c r="F64" s="187" t="s">
        <v>45</v>
      </c>
      <c r="G64" s="186" t="s">
        <v>45</v>
      </c>
      <c r="H64" s="187" t="s">
        <v>45</v>
      </c>
      <c r="I64" s="194"/>
      <c r="J64" s="194"/>
    </row>
    <row r="65" customHeight="1" spans="1:10">
      <c r="A65" s="186"/>
      <c r="B65" s="186"/>
      <c r="C65" s="186" t="s">
        <v>45</v>
      </c>
      <c r="D65" s="186" t="s">
        <v>498</v>
      </c>
      <c r="E65" s="186" t="s">
        <v>45</v>
      </c>
      <c r="F65" s="187" t="s">
        <v>45</v>
      </c>
      <c r="G65" s="186" t="s">
        <v>45</v>
      </c>
      <c r="H65" s="187" t="s">
        <v>45</v>
      </c>
      <c r="I65" s="194"/>
      <c r="J65" s="194"/>
    </row>
    <row r="66" customHeight="1" spans="1:10">
      <c r="A66" s="186"/>
      <c r="B66" s="186"/>
      <c r="C66" s="186" t="s">
        <v>45</v>
      </c>
      <c r="D66" s="186" t="s">
        <v>45</v>
      </c>
      <c r="E66" s="186" t="s">
        <v>532</v>
      </c>
      <c r="F66" s="187" t="s">
        <v>487</v>
      </c>
      <c r="G66" s="186" t="s">
        <v>500</v>
      </c>
      <c r="H66" s="187" t="s">
        <v>501</v>
      </c>
      <c r="I66" s="194" t="s">
        <v>490</v>
      </c>
      <c r="J66" s="194"/>
    </row>
    <row r="67" customHeight="1" spans="1:10">
      <c r="A67" s="186"/>
      <c r="B67" s="186"/>
      <c r="C67" s="186" t="s">
        <v>45</v>
      </c>
      <c r="D67" s="186" t="s">
        <v>45</v>
      </c>
      <c r="E67" s="186" t="s">
        <v>502</v>
      </c>
      <c r="F67" s="187" t="s">
        <v>487</v>
      </c>
      <c r="G67" s="186" t="s">
        <v>500</v>
      </c>
      <c r="H67" s="187" t="s">
        <v>501</v>
      </c>
      <c r="I67" s="194" t="s">
        <v>490</v>
      </c>
      <c r="J67" s="194"/>
    </row>
    <row r="68" customHeight="1" spans="1:10">
      <c r="A68" s="186" t="s">
        <v>537</v>
      </c>
      <c r="B68" s="186" t="s">
        <v>538</v>
      </c>
      <c r="C68" s="186"/>
      <c r="D68" s="186"/>
      <c r="E68" s="186"/>
      <c r="F68" s="187"/>
      <c r="G68" s="186"/>
      <c r="H68" s="187"/>
      <c r="I68" s="194"/>
      <c r="J68" s="194" t="s">
        <v>537</v>
      </c>
    </row>
    <row r="69" customHeight="1" spans="1:10">
      <c r="A69" s="186"/>
      <c r="B69" s="186"/>
      <c r="C69" s="186" t="s">
        <v>484</v>
      </c>
      <c r="D69" s="186" t="s">
        <v>45</v>
      </c>
      <c r="E69" s="186" t="s">
        <v>45</v>
      </c>
      <c r="F69" s="187" t="s">
        <v>45</v>
      </c>
      <c r="G69" s="186" t="s">
        <v>45</v>
      </c>
      <c r="H69" s="187" t="s">
        <v>45</v>
      </c>
      <c r="I69" s="194"/>
      <c r="J69" s="194"/>
    </row>
    <row r="70" customHeight="1" spans="1:10">
      <c r="A70" s="186"/>
      <c r="B70" s="186"/>
      <c r="C70" s="186" t="s">
        <v>45</v>
      </c>
      <c r="D70" s="186" t="s">
        <v>485</v>
      </c>
      <c r="E70" s="186" t="s">
        <v>45</v>
      </c>
      <c r="F70" s="187" t="s">
        <v>45</v>
      </c>
      <c r="G70" s="186" t="s">
        <v>45</v>
      </c>
      <c r="H70" s="187" t="s">
        <v>45</v>
      </c>
      <c r="I70" s="194"/>
      <c r="J70" s="194"/>
    </row>
    <row r="71" customHeight="1" spans="1:10">
      <c r="A71" s="186"/>
      <c r="B71" s="186"/>
      <c r="C71" s="186" t="s">
        <v>45</v>
      </c>
      <c r="D71" s="186" t="s">
        <v>45</v>
      </c>
      <c r="E71" s="186" t="s">
        <v>539</v>
      </c>
      <c r="F71" s="187" t="s">
        <v>506</v>
      </c>
      <c r="G71" s="186" t="s">
        <v>243</v>
      </c>
      <c r="H71" s="187" t="s">
        <v>507</v>
      </c>
      <c r="I71" s="194" t="s">
        <v>490</v>
      </c>
      <c r="J71" s="194"/>
    </row>
    <row r="72" customHeight="1" spans="1:10">
      <c r="A72" s="186"/>
      <c r="B72" s="186"/>
      <c r="C72" s="186" t="s">
        <v>45</v>
      </c>
      <c r="D72" s="186" t="s">
        <v>510</v>
      </c>
      <c r="E72" s="186" t="s">
        <v>45</v>
      </c>
      <c r="F72" s="187" t="s">
        <v>45</v>
      </c>
      <c r="G72" s="186" t="s">
        <v>45</v>
      </c>
      <c r="H72" s="187" t="s">
        <v>45</v>
      </c>
      <c r="I72" s="194"/>
      <c r="J72" s="194"/>
    </row>
    <row r="73" customHeight="1" spans="1:10">
      <c r="A73" s="186"/>
      <c r="B73" s="186"/>
      <c r="C73" s="186" t="s">
        <v>45</v>
      </c>
      <c r="D73" s="186" t="s">
        <v>45</v>
      </c>
      <c r="E73" s="186" t="s">
        <v>540</v>
      </c>
      <c r="F73" s="187" t="s">
        <v>487</v>
      </c>
      <c r="G73" s="186" t="s">
        <v>512</v>
      </c>
      <c r="H73" s="187" t="s">
        <v>495</v>
      </c>
      <c r="I73" s="194" t="s">
        <v>496</v>
      </c>
      <c r="J73" s="194"/>
    </row>
    <row r="74" customHeight="1" spans="1:10">
      <c r="A74" s="186"/>
      <c r="B74" s="186"/>
      <c r="C74" s="186" t="s">
        <v>45</v>
      </c>
      <c r="D74" s="186" t="s">
        <v>513</v>
      </c>
      <c r="E74" s="186" t="s">
        <v>45</v>
      </c>
      <c r="F74" s="187" t="s">
        <v>45</v>
      </c>
      <c r="G74" s="186" t="s">
        <v>45</v>
      </c>
      <c r="H74" s="187" t="s">
        <v>45</v>
      </c>
      <c r="I74" s="194"/>
      <c r="J74" s="194"/>
    </row>
    <row r="75" customHeight="1" spans="1:10">
      <c r="A75" s="186"/>
      <c r="B75" s="186"/>
      <c r="C75" s="186" t="s">
        <v>45</v>
      </c>
      <c r="D75" s="186" t="s">
        <v>45</v>
      </c>
      <c r="E75" s="186" t="s">
        <v>541</v>
      </c>
      <c r="F75" s="187" t="s">
        <v>487</v>
      </c>
      <c r="G75" s="186" t="s">
        <v>512</v>
      </c>
      <c r="H75" s="187" t="s">
        <v>495</v>
      </c>
      <c r="I75" s="194" t="s">
        <v>496</v>
      </c>
      <c r="J75" s="194"/>
    </row>
    <row r="76" customHeight="1" spans="1:10">
      <c r="A76" s="186"/>
      <c r="B76" s="186"/>
      <c r="C76" s="186" t="s">
        <v>491</v>
      </c>
      <c r="D76" s="186" t="s">
        <v>45</v>
      </c>
      <c r="E76" s="186" t="s">
        <v>45</v>
      </c>
      <c r="F76" s="187" t="s">
        <v>45</v>
      </c>
      <c r="G76" s="186" t="s">
        <v>45</v>
      </c>
      <c r="H76" s="187" t="s">
        <v>45</v>
      </c>
      <c r="I76" s="194"/>
      <c r="J76" s="194"/>
    </row>
    <row r="77" customHeight="1" spans="1:10">
      <c r="A77" s="186"/>
      <c r="B77" s="186"/>
      <c r="C77" s="186" t="s">
        <v>45</v>
      </c>
      <c r="D77" s="186" t="s">
        <v>492</v>
      </c>
      <c r="E77" s="186" t="s">
        <v>45</v>
      </c>
      <c r="F77" s="187" t="s">
        <v>45</v>
      </c>
      <c r="G77" s="186" t="s">
        <v>45</v>
      </c>
      <c r="H77" s="187" t="s">
        <v>45</v>
      </c>
      <c r="I77" s="194"/>
      <c r="J77" s="194"/>
    </row>
    <row r="78" customHeight="1" spans="1:10">
      <c r="A78" s="186"/>
      <c r="B78" s="186"/>
      <c r="C78" s="186" t="s">
        <v>45</v>
      </c>
      <c r="D78" s="186" t="s">
        <v>45</v>
      </c>
      <c r="E78" s="186" t="s">
        <v>542</v>
      </c>
      <c r="F78" s="187" t="s">
        <v>487</v>
      </c>
      <c r="G78" s="186" t="s">
        <v>512</v>
      </c>
      <c r="H78" s="187" t="s">
        <v>495</v>
      </c>
      <c r="I78" s="194" t="s">
        <v>496</v>
      </c>
      <c r="J78" s="194"/>
    </row>
    <row r="79" customHeight="1" spans="1:10">
      <c r="A79" s="186"/>
      <c r="B79" s="186"/>
      <c r="C79" s="186" t="s">
        <v>497</v>
      </c>
      <c r="D79" s="186" t="s">
        <v>45</v>
      </c>
      <c r="E79" s="186" t="s">
        <v>45</v>
      </c>
      <c r="F79" s="187" t="s">
        <v>45</v>
      </c>
      <c r="G79" s="186" t="s">
        <v>45</v>
      </c>
      <c r="H79" s="187" t="s">
        <v>45</v>
      </c>
      <c r="I79" s="194"/>
      <c r="J79" s="194"/>
    </row>
    <row r="80" customHeight="1" spans="1:10">
      <c r="A80" s="186"/>
      <c r="B80" s="186"/>
      <c r="C80" s="186" t="s">
        <v>45</v>
      </c>
      <c r="D80" s="186" t="s">
        <v>498</v>
      </c>
      <c r="E80" s="186" t="s">
        <v>45</v>
      </c>
      <c r="F80" s="187" t="s">
        <v>45</v>
      </c>
      <c r="G80" s="186" t="s">
        <v>45</v>
      </c>
      <c r="H80" s="187" t="s">
        <v>45</v>
      </c>
      <c r="I80" s="194"/>
      <c r="J80" s="194"/>
    </row>
    <row r="81" customHeight="1" spans="1:10">
      <c r="A81" s="186"/>
      <c r="B81" s="186"/>
      <c r="C81" s="186" t="s">
        <v>45</v>
      </c>
      <c r="D81" s="186" t="s">
        <v>45</v>
      </c>
      <c r="E81" s="186" t="s">
        <v>543</v>
      </c>
      <c r="F81" s="187" t="s">
        <v>506</v>
      </c>
      <c r="G81" s="186" t="s">
        <v>500</v>
      </c>
      <c r="H81" s="187" t="s">
        <v>501</v>
      </c>
      <c r="I81" s="194" t="s">
        <v>490</v>
      </c>
      <c r="J81" s="194"/>
    </row>
    <row r="82" customHeight="1" spans="1:10">
      <c r="A82" s="186" t="s">
        <v>544</v>
      </c>
      <c r="B82" s="186" t="s">
        <v>483</v>
      </c>
      <c r="C82" s="186"/>
      <c r="D82" s="186"/>
      <c r="E82" s="186"/>
      <c r="F82" s="187"/>
      <c r="G82" s="186"/>
      <c r="H82" s="187"/>
      <c r="I82" s="194"/>
      <c r="J82" s="194" t="s">
        <v>544</v>
      </c>
    </row>
    <row r="83" customHeight="1" spans="1:10">
      <c r="A83" s="186"/>
      <c r="B83" s="186"/>
      <c r="C83" s="186" t="s">
        <v>484</v>
      </c>
      <c r="D83" s="186" t="s">
        <v>45</v>
      </c>
      <c r="E83" s="186" t="s">
        <v>45</v>
      </c>
      <c r="F83" s="187" t="s">
        <v>45</v>
      </c>
      <c r="G83" s="186" t="s">
        <v>45</v>
      </c>
      <c r="H83" s="187" t="s">
        <v>45</v>
      </c>
      <c r="I83" s="194"/>
      <c r="J83" s="194"/>
    </row>
    <row r="84" customHeight="1" spans="1:10">
      <c r="A84" s="186"/>
      <c r="B84" s="186"/>
      <c r="C84" s="186" t="s">
        <v>45</v>
      </c>
      <c r="D84" s="186" t="s">
        <v>485</v>
      </c>
      <c r="E84" s="186" t="s">
        <v>45</v>
      </c>
      <c r="F84" s="187" t="s">
        <v>45</v>
      </c>
      <c r="G84" s="186" t="s">
        <v>45</v>
      </c>
      <c r="H84" s="187" t="s">
        <v>45</v>
      </c>
      <c r="I84" s="194"/>
      <c r="J84" s="194"/>
    </row>
    <row r="85" customHeight="1" spans="1:10">
      <c r="A85" s="186"/>
      <c r="B85" s="186"/>
      <c r="C85" s="186" t="s">
        <v>45</v>
      </c>
      <c r="D85" s="186" t="s">
        <v>45</v>
      </c>
      <c r="E85" s="186" t="s">
        <v>545</v>
      </c>
      <c r="F85" s="187" t="s">
        <v>487</v>
      </c>
      <c r="G85" s="186" t="s">
        <v>546</v>
      </c>
      <c r="H85" s="187" t="s">
        <v>489</v>
      </c>
      <c r="I85" s="194" t="s">
        <v>490</v>
      </c>
      <c r="J85" s="194"/>
    </row>
    <row r="86" customHeight="1" spans="1:10">
      <c r="A86" s="186"/>
      <c r="B86" s="186"/>
      <c r="C86" s="186" t="s">
        <v>491</v>
      </c>
      <c r="D86" s="186" t="s">
        <v>45</v>
      </c>
      <c r="E86" s="186" t="s">
        <v>45</v>
      </c>
      <c r="F86" s="187" t="s">
        <v>45</v>
      </c>
      <c r="G86" s="186" t="s">
        <v>45</v>
      </c>
      <c r="H86" s="187" t="s">
        <v>45</v>
      </c>
      <c r="I86" s="194"/>
      <c r="J86" s="194"/>
    </row>
    <row r="87" customHeight="1" spans="1:10">
      <c r="A87" s="186"/>
      <c r="B87" s="186"/>
      <c r="C87" s="186" t="s">
        <v>45</v>
      </c>
      <c r="D87" s="186" t="s">
        <v>492</v>
      </c>
      <c r="E87" s="186" t="s">
        <v>45</v>
      </c>
      <c r="F87" s="187" t="s">
        <v>45</v>
      </c>
      <c r="G87" s="186" t="s">
        <v>45</v>
      </c>
      <c r="H87" s="187" t="s">
        <v>45</v>
      </c>
      <c r="I87" s="194"/>
      <c r="J87" s="194"/>
    </row>
    <row r="88" customHeight="1" spans="1:10">
      <c r="A88" s="186"/>
      <c r="B88" s="186"/>
      <c r="C88" s="186" t="s">
        <v>45</v>
      </c>
      <c r="D88" s="186" t="s">
        <v>45</v>
      </c>
      <c r="E88" s="186" t="s">
        <v>547</v>
      </c>
      <c r="F88" s="187" t="s">
        <v>487</v>
      </c>
      <c r="G88" s="186" t="s">
        <v>531</v>
      </c>
      <c r="H88" s="187" t="s">
        <v>495</v>
      </c>
      <c r="I88" s="194" t="s">
        <v>496</v>
      </c>
      <c r="J88" s="194"/>
    </row>
    <row r="89" customHeight="1" spans="1:10">
      <c r="A89" s="186"/>
      <c r="B89" s="186"/>
      <c r="C89" s="186" t="s">
        <v>497</v>
      </c>
      <c r="D89" s="186" t="s">
        <v>45</v>
      </c>
      <c r="E89" s="186" t="s">
        <v>45</v>
      </c>
      <c r="F89" s="187" t="s">
        <v>45</v>
      </c>
      <c r="G89" s="186" t="s">
        <v>45</v>
      </c>
      <c r="H89" s="187" t="s">
        <v>45</v>
      </c>
      <c r="I89" s="194"/>
      <c r="J89" s="194"/>
    </row>
    <row r="90" customHeight="1" spans="1:10">
      <c r="A90" s="186"/>
      <c r="B90" s="186"/>
      <c r="C90" s="186" t="s">
        <v>45</v>
      </c>
      <c r="D90" s="186" t="s">
        <v>498</v>
      </c>
      <c r="E90" s="186" t="s">
        <v>45</v>
      </c>
      <c r="F90" s="187" t="s">
        <v>45</v>
      </c>
      <c r="G90" s="186" t="s">
        <v>45</v>
      </c>
      <c r="H90" s="187" t="s">
        <v>45</v>
      </c>
      <c r="I90" s="194"/>
      <c r="J90" s="194"/>
    </row>
    <row r="91" customHeight="1" spans="1:10">
      <c r="A91" s="186"/>
      <c r="B91" s="186"/>
      <c r="C91" s="186" t="s">
        <v>45</v>
      </c>
      <c r="D91" s="186" t="s">
        <v>45</v>
      </c>
      <c r="E91" s="186" t="s">
        <v>548</v>
      </c>
      <c r="F91" s="187" t="s">
        <v>487</v>
      </c>
      <c r="G91" s="186" t="s">
        <v>500</v>
      </c>
      <c r="H91" s="187" t="s">
        <v>501</v>
      </c>
      <c r="I91" s="194" t="s">
        <v>490</v>
      </c>
      <c r="J91" s="194"/>
    </row>
    <row r="92" customHeight="1" spans="1:10">
      <c r="A92" s="186"/>
      <c r="B92" s="186"/>
      <c r="C92" s="186" t="s">
        <v>45</v>
      </c>
      <c r="D92" s="186" t="s">
        <v>45</v>
      </c>
      <c r="E92" s="186" t="s">
        <v>502</v>
      </c>
      <c r="F92" s="187" t="s">
        <v>487</v>
      </c>
      <c r="G92" s="186" t="s">
        <v>500</v>
      </c>
      <c r="H92" s="187" t="s">
        <v>501</v>
      </c>
      <c r="I92" s="194" t="s">
        <v>490</v>
      </c>
      <c r="J92" s="194"/>
    </row>
    <row r="93" customHeight="1" spans="1:10">
      <c r="A93" s="186" t="s">
        <v>549</v>
      </c>
      <c r="B93" s="186" t="s">
        <v>550</v>
      </c>
      <c r="C93" s="186"/>
      <c r="D93" s="186"/>
      <c r="E93" s="186"/>
      <c r="F93" s="187"/>
      <c r="G93" s="186"/>
      <c r="H93" s="187"/>
      <c r="I93" s="194"/>
      <c r="J93" s="194" t="s">
        <v>549</v>
      </c>
    </row>
    <row r="94" customHeight="1" spans="1:10">
      <c r="A94" s="186"/>
      <c r="B94" s="186"/>
      <c r="C94" s="186" t="s">
        <v>484</v>
      </c>
      <c r="D94" s="186" t="s">
        <v>45</v>
      </c>
      <c r="E94" s="186" t="s">
        <v>45</v>
      </c>
      <c r="F94" s="187" t="s">
        <v>45</v>
      </c>
      <c r="G94" s="186" t="s">
        <v>45</v>
      </c>
      <c r="H94" s="187" t="s">
        <v>45</v>
      </c>
      <c r="I94" s="194"/>
      <c r="J94" s="194"/>
    </row>
    <row r="95" customHeight="1" spans="1:10">
      <c r="A95" s="186"/>
      <c r="B95" s="186"/>
      <c r="C95" s="186" t="s">
        <v>45</v>
      </c>
      <c r="D95" s="186" t="s">
        <v>485</v>
      </c>
      <c r="E95" s="186" t="s">
        <v>45</v>
      </c>
      <c r="F95" s="187" t="s">
        <v>45</v>
      </c>
      <c r="G95" s="186" t="s">
        <v>45</v>
      </c>
      <c r="H95" s="187" t="s">
        <v>45</v>
      </c>
      <c r="I95" s="194"/>
      <c r="J95" s="194"/>
    </row>
    <row r="96" customHeight="1" spans="1:10">
      <c r="A96" s="186"/>
      <c r="B96" s="186"/>
      <c r="C96" s="186" t="s">
        <v>45</v>
      </c>
      <c r="D96" s="186" t="s">
        <v>45</v>
      </c>
      <c r="E96" s="186" t="s">
        <v>551</v>
      </c>
      <c r="F96" s="187" t="s">
        <v>487</v>
      </c>
      <c r="G96" s="186" t="s">
        <v>552</v>
      </c>
      <c r="H96" s="187" t="s">
        <v>489</v>
      </c>
      <c r="I96" s="194" t="s">
        <v>490</v>
      </c>
      <c r="J96" s="194"/>
    </row>
    <row r="97" customHeight="1" spans="1:10">
      <c r="A97" s="186"/>
      <c r="B97" s="186"/>
      <c r="C97" s="186" t="s">
        <v>45</v>
      </c>
      <c r="D97" s="186" t="s">
        <v>45</v>
      </c>
      <c r="E97" s="186" t="s">
        <v>553</v>
      </c>
      <c r="F97" s="187" t="s">
        <v>506</v>
      </c>
      <c r="G97" s="186" t="s">
        <v>243</v>
      </c>
      <c r="H97" s="187" t="s">
        <v>507</v>
      </c>
      <c r="I97" s="194" t="s">
        <v>490</v>
      </c>
      <c r="J97" s="194"/>
    </row>
    <row r="98" customHeight="1" spans="1:10">
      <c r="A98" s="186"/>
      <c r="B98" s="186"/>
      <c r="C98" s="186" t="s">
        <v>45</v>
      </c>
      <c r="D98" s="186" t="s">
        <v>510</v>
      </c>
      <c r="E98" s="186" t="s">
        <v>45</v>
      </c>
      <c r="F98" s="187" t="s">
        <v>45</v>
      </c>
      <c r="G98" s="186" t="s">
        <v>45</v>
      </c>
      <c r="H98" s="187" t="s">
        <v>45</v>
      </c>
      <c r="I98" s="194"/>
      <c r="J98" s="194"/>
    </row>
    <row r="99" customHeight="1" spans="1:10">
      <c r="A99" s="186"/>
      <c r="B99" s="186"/>
      <c r="C99" s="186" t="s">
        <v>45</v>
      </c>
      <c r="D99" s="186" t="s">
        <v>45</v>
      </c>
      <c r="E99" s="186" t="s">
        <v>554</v>
      </c>
      <c r="F99" s="187" t="s">
        <v>487</v>
      </c>
      <c r="G99" s="186" t="s">
        <v>555</v>
      </c>
      <c r="H99" s="187" t="s">
        <v>507</v>
      </c>
      <c r="I99" s="194" t="s">
        <v>490</v>
      </c>
      <c r="J99" s="194"/>
    </row>
    <row r="100" customHeight="1" spans="1:10">
      <c r="A100" s="186"/>
      <c r="B100" s="186"/>
      <c r="C100" s="186" t="s">
        <v>45</v>
      </c>
      <c r="D100" s="186" t="s">
        <v>513</v>
      </c>
      <c r="E100" s="186" t="s">
        <v>45</v>
      </c>
      <c r="F100" s="187" t="s">
        <v>45</v>
      </c>
      <c r="G100" s="186" t="s">
        <v>45</v>
      </c>
      <c r="H100" s="187" t="s">
        <v>45</v>
      </c>
      <c r="I100" s="194"/>
      <c r="J100" s="194"/>
    </row>
    <row r="101" customHeight="1" spans="1:10">
      <c r="A101" s="186"/>
      <c r="B101" s="186"/>
      <c r="C101" s="186" t="s">
        <v>45</v>
      </c>
      <c r="D101" s="186" t="s">
        <v>45</v>
      </c>
      <c r="E101" s="186" t="s">
        <v>556</v>
      </c>
      <c r="F101" s="187" t="s">
        <v>487</v>
      </c>
      <c r="G101" s="186" t="s">
        <v>523</v>
      </c>
      <c r="H101" s="187" t="s">
        <v>501</v>
      </c>
      <c r="I101" s="194" t="s">
        <v>490</v>
      </c>
      <c r="J101" s="194"/>
    </row>
    <row r="102" customHeight="1" spans="1:10">
      <c r="A102" s="186"/>
      <c r="B102" s="186"/>
      <c r="C102" s="186" t="s">
        <v>491</v>
      </c>
      <c r="D102" s="186" t="s">
        <v>45</v>
      </c>
      <c r="E102" s="186" t="s">
        <v>45</v>
      </c>
      <c r="F102" s="187" t="s">
        <v>45</v>
      </c>
      <c r="G102" s="186" t="s">
        <v>45</v>
      </c>
      <c r="H102" s="187" t="s">
        <v>45</v>
      </c>
      <c r="I102" s="194"/>
      <c r="J102" s="194"/>
    </row>
    <row r="103" customHeight="1" spans="1:10">
      <c r="A103" s="186"/>
      <c r="B103" s="186"/>
      <c r="C103" s="186" t="s">
        <v>45</v>
      </c>
      <c r="D103" s="186" t="s">
        <v>492</v>
      </c>
      <c r="E103" s="186" t="s">
        <v>45</v>
      </c>
      <c r="F103" s="187" t="s">
        <v>45</v>
      </c>
      <c r="G103" s="186" t="s">
        <v>45</v>
      </c>
      <c r="H103" s="187" t="s">
        <v>45</v>
      </c>
      <c r="I103" s="194"/>
      <c r="J103" s="194"/>
    </row>
    <row r="104" customHeight="1" spans="1:10">
      <c r="A104" s="186"/>
      <c r="B104" s="186"/>
      <c r="C104" s="186" t="s">
        <v>45</v>
      </c>
      <c r="D104" s="186" t="s">
        <v>45</v>
      </c>
      <c r="E104" s="186" t="s">
        <v>557</v>
      </c>
      <c r="F104" s="187" t="s">
        <v>487</v>
      </c>
      <c r="G104" s="186" t="s">
        <v>512</v>
      </c>
      <c r="H104" s="187" t="s">
        <v>495</v>
      </c>
      <c r="I104" s="194" t="s">
        <v>496</v>
      </c>
      <c r="J104" s="194"/>
    </row>
    <row r="105" customHeight="1" spans="1:10">
      <c r="A105" s="186"/>
      <c r="B105" s="186"/>
      <c r="C105" s="186" t="s">
        <v>497</v>
      </c>
      <c r="D105" s="186" t="s">
        <v>45</v>
      </c>
      <c r="E105" s="186" t="s">
        <v>45</v>
      </c>
      <c r="F105" s="187" t="s">
        <v>45</v>
      </c>
      <c r="G105" s="186" t="s">
        <v>45</v>
      </c>
      <c r="H105" s="187" t="s">
        <v>45</v>
      </c>
      <c r="I105" s="194"/>
      <c r="J105" s="194"/>
    </row>
    <row r="106" customHeight="1" spans="1:10">
      <c r="A106" s="186"/>
      <c r="B106" s="186"/>
      <c r="C106" s="186" t="s">
        <v>45</v>
      </c>
      <c r="D106" s="186" t="s">
        <v>498</v>
      </c>
      <c r="E106" s="186" t="s">
        <v>45</v>
      </c>
      <c r="F106" s="187" t="s">
        <v>45</v>
      </c>
      <c r="G106" s="186" t="s">
        <v>45</v>
      </c>
      <c r="H106" s="187" t="s">
        <v>45</v>
      </c>
      <c r="I106" s="194"/>
      <c r="J106" s="194"/>
    </row>
    <row r="107" customHeight="1" spans="1:10">
      <c r="A107" s="186"/>
      <c r="B107" s="186"/>
      <c r="C107" s="186" t="s">
        <v>45</v>
      </c>
      <c r="D107" s="186" t="s">
        <v>45</v>
      </c>
      <c r="E107" s="186" t="s">
        <v>558</v>
      </c>
      <c r="F107" s="187" t="s">
        <v>487</v>
      </c>
      <c r="G107" s="186" t="s">
        <v>500</v>
      </c>
      <c r="H107" s="187" t="s">
        <v>501</v>
      </c>
      <c r="I107" s="194" t="s">
        <v>490</v>
      </c>
      <c r="J107" s="194"/>
    </row>
    <row r="108" customHeight="1" spans="1:10">
      <c r="A108" s="186" t="s">
        <v>559</v>
      </c>
      <c r="B108" s="186" t="s">
        <v>560</v>
      </c>
      <c r="C108" s="186"/>
      <c r="D108" s="186"/>
      <c r="E108" s="186"/>
      <c r="F108" s="187"/>
      <c r="G108" s="186"/>
      <c r="H108" s="187"/>
      <c r="I108" s="194"/>
      <c r="J108" s="194" t="s">
        <v>559</v>
      </c>
    </row>
    <row r="109" customHeight="1" spans="1:10">
      <c r="A109" s="186"/>
      <c r="B109" s="186"/>
      <c r="C109" s="186" t="s">
        <v>484</v>
      </c>
      <c r="D109" s="186" t="s">
        <v>45</v>
      </c>
      <c r="E109" s="186" t="s">
        <v>45</v>
      </c>
      <c r="F109" s="187" t="s">
        <v>45</v>
      </c>
      <c r="G109" s="186" t="s">
        <v>45</v>
      </c>
      <c r="H109" s="187" t="s">
        <v>45</v>
      </c>
      <c r="I109" s="194"/>
      <c r="J109" s="194"/>
    </row>
    <row r="110" customHeight="1" spans="1:10">
      <c r="A110" s="186"/>
      <c r="B110" s="186"/>
      <c r="C110" s="186" t="s">
        <v>45</v>
      </c>
      <c r="D110" s="186" t="s">
        <v>485</v>
      </c>
      <c r="E110" s="186" t="s">
        <v>45</v>
      </c>
      <c r="F110" s="187" t="s">
        <v>45</v>
      </c>
      <c r="G110" s="186" t="s">
        <v>45</v>
      </c>
      <c r="H110" s="187" t="s">
        <v>45</v>
      </c>
      <c r="I110" s="194"/>
      <c r="J110" s="194"/>
    </row>
    <row r="111" customHeight="1" spans="1:10">
      <c r="A111" s="186"/>
      <c r="B111" s="186"/>
      <c r="C111" s="186" t="s">
        <v>45</v>
      </c>
      <c r="D111" s="186" t="s">
        <v>45</v>
      </c>
      <c r="E111" s="186" t="s">
        <v>561</v>
      </c>
      <c r="F111" s="187" t="s">
        <v>487</v>
      </c>
      <c r="G111" s="186" t="s">
        <v>246</v>
      </c>
      <c r="H111" s="187" t="s">
        <v>489</v>
      </c>
      <c r="I111" s="194" t="s">
        <v>490</v>
      </c>
      <c r="J111" s="194"/>
    </row>
    <row r="112" customHeight="1" spans="1:10">
      <c r="A112" s="186"/>
      <c r="B112" s="186"/>
      <c r="C112" s="186" t="s">
        <v>491</v>
      </c>
      <c r="D112" s="186" t="s">
        <v>45</v>
      </c>
      <c r="E112" s="186" t="s">
        <v>45</v>
      </c>
      <c r="F112" s="187" t="s">
        <v>45</v>
      </c>
      <c r="G112" s="186" t="s">
        <v>45</v>
      </c>
      <c r="H112" s="187" t="s">
        <v>45</v>
      </c>
      <c r="I112" s="194"/>
      <c r="J112" s="194"/>
    </row>
    <row r="113" customHeight="1" spans="1:10">
      <c r="A113" s="186"/>
      <c r="B113" s="186"/>
      <c r="C113" s="186" t="s">
        <v>45</v>
      </c>
      <c r="D113" s="186" t="s">
        <v>492</v>
      </c>
      <c r="E113" s="186" t="s">
        <v>45</v>
      </c>
      <c r="F113" s="187" t="s">
        <v>45</v>
      </c>
      <c r="G113" s="186" t="s">
        <v>45</v>
      </c>
      <c r="H113" s="187" t="s">
        <v>45</v>
      </c>
      <c r="I113" s="194"/>
      <c r="J113" s="194"/>
    </row>
    <row r="114" customHeight="1" spans="1:10">
      <c r="A114" s="186"/>
      <c r="B114" s="186"/>
      <c r="C114" s="186" t="s">
        <v>45</v>
      </c>
      <c r="D114" s="186" t="s">
        <v>45</v>
      </c>
      <c r="E114" s="186" t="s">
        <v>562</v>
      </c>
      <c r="F114" s="187" t="s">
        <v>487</v>
      </c>
      <c r="G114" s="186" t="s">
        <v>512</v>
      </c>
      <c r="H114" s="187" t="s">
        <v>495</v>
      </c>
      <c r="I114" s="194" t="s">
        <v>496</v>
      </c>
      <c r="J114" s="194"/>
    </row>
    <row r="115" customHeight="1" spans="1:10">
      <c r="A115" s="186"/>
      <c r="B115" s="186"/>
      <c r="C115" s="186" t="s">
        <v>497</v>
      </c>
      <c r="D115" s="186" t="s">
        <v>45</v>
      </c>
      <c r="E115" s="186" t="s">
        <v>45</v>
      </c>
      <c r="F115" s="187" t="s">
        <v>45</v>
      </c>
      <c r="G115" s="186" t="s">
        <v>45</v>
      </c>
      <c r="H115" s="187" t="s">
        <v>45</v>
      </c>
      <c r="I115" s="194"/>
      <c r="J115" s="194"/>
    </row>
    <row r="116" customHeight="1" spans="1:10">
      <c r="A116" s="186"/>
      <c r="B116" s="186"/>
      <c r="C116" s="186" t="s">
        <v>45</v>
      </c>
      <c r="D116" s="186" t="s">
        <v>498</v>
      </c>
      <c r="E116" s="186" t="s">
        <v>45</v>
      </c>
      <c r="F116" s="187" t="s">
        <v>45</v>
      </c>
      <c r="G116" s="186" t="s">
        <v>45</v>
      </c>
      <c r="H116" s="187" t="s">
        <v>45</v>
      </c>
      <c r="I116" s="194"/>
      <c r="J116" s="194"/>
    </row>
    <row r="117" customHeight="1" spans="1:10">
      <c r="A117" s="186"/>
      <c r="B117" s="186"/>
      <c r="C117" s="186" t="s">
        <v>45</v>
      </c>
      <c r="D117" s="186" t="s">
        <v>45</v>
      </c>
      <c r="E117" s="186" t="s">
        <v>563</v>
      </c>
      <c r="F117" s="187" t="s">
        <v>487</v>
      </c>
      <c r="G117" s="186" t="s">
        <v>500</v>
      </c>
      <c r="H117" s="187" t="s">
        <v>501</v>
      </c>
      <c r="I117" s="194" t="s">
        <v>490</v>
      </c>
      <c r="J117" s="194"/>
    </row>
    <row r="118" customHeight="1" spans="1:10">
      <c r="A118" s="186"/>
      <c r="B118" s="186"/>
      <c r="C118" s="186" t="s">
        <v>45</v>
      </c>
      <c r="D118" s="186" t="s">
        <v>45</v>
      </c>
      <c r="E118" s="186" t="s">
        <v>502</v>
      </c>
      <c r="F118" s="187" t="s">
        <v>487</v>
      </c>
      <c r="G118" s="186" t="s">
        <v>500</v>
      </c>
      <c r="H118" s="187" t="s">
        <v>501</v>
      </c>
      <c r="I118" s="194" t="s">
        <v>490</v>
      </c>
      <c r="J118" s="194"/>
    </row>
    <row r="119" customHeight="1" spans="1:10">
      <c r="A119" s="186" t="s">
        <v>564</v>
      </c>
      <c r="B119" s="186" t="s">
        <v>519</v>
      </c>
      <c r="C119" s="186"/>
      <c r="D119" s="186"/>
      <c r="E119" s="186"/>
      <c r="F119" s="187"/>
      <c r="G119" s="186"/>
      <c r="H119" s="187"/>
      <c r="I119" s="194"/>
      <c r="J119" s="194" t="s">
        <v>564</v>
      </c>
    </row>
    <row r="120" customHeight="1" spans="1:10">
      <c r="A120" s="186"/>
      <c r="B120" s="186"/>
      <c r="C120" s="186" t="s">
        <v>484</v>
      </c>
      <c r="D120" s="186" t="s">
        <v>45</v>
      </c>
      <c r="E120" s="186" t="s">
        <v>45</v>
      </c>
      <c r="F120" s="187" t="s">
        <v>45</v>
      </c>
      <c r="G120" s="186" t="s">
        <v>45</v>
      </c>
      <c r="H120" s="187" t="s">
        <v>45</v>
      </c>
      <c r="I120" s="194"/>
      <c r="J120" s="194"/>
    </row>
    <row r="121" customHeight="1" spans="1:10">
      <c r="A121" s="186"/>
      <c r="B121" s="186"/>
      <c r="C121" s="186" t="s">
        <v>45</v>
      </c>
      <c r="D121" s="186" t="s">
        <v>485</v>
      </c>
      <c r="E121" s="186" t="s">
        <v>45</v>
      </c>
      <c r="F121" s="187" t="s">
        <v>45</v>
      </c>
      <c r="G121" s="186" t="s">
        <v>45</v>
      </c>
      <c r="H121" s="187" t="s">
        <v>45</v>
      </c>
      <c r="I121" s="194"/>
      <c r="J121" s="194"/>
    </row>
    <row r="122" customHeight="1" spans="1:10">
      <c r="A122" s="186"/>
      <c r="B122" s="186"/>
      <c r="C122" s="186" t="s">
        <v>45</v>
      </c>
      <c r="D122" s="186" t="s">
        <v>45</v>
      </c>
      <c r="E122" s="186" t="s">
        <v>520</v>
      </c>
      <c r="F122" s="187" t="s">
        <v>487</v>
      </c>
      <c r="G122" s="186" t="s">
        <v>244</v>
      </c>
      <c r="H122" s="187" t="s">
        <v>521</v>
      </c>
      <c r="I122" s="194" t="s">
        <v>490</v>
      </c>
      <c r="J122" s="194"/>
    </row>
    <row r="123" customHeight="1" spans="1:10">
      <c r="A123" s="186"/>
      <c r="B123" s="186"/>
      <c r="C123" s="186" t="s">
        <v>491</v>
      </c>
      <c r="D123" s="186" t="s">
        <v>45</v>
      </c>
      <c r="E123" s="186" t="s">
        <v>45</v>
      </c>
      <c r="F123" s="187" t="s">
        <v>45</v>
      </c>
      <c r="G123" s="186" t="s">
        <v>45</v>
      </c>
      <c r="H123" s="187" t="s">
        <v>45</v>
      </c>
      <c r="I123" s="194"/>
      <c r="J123" s="194"/>
    </row>
    <row r="124" customHeight="1" spans="1:10">
      <c r="A124" s="186"/>
      <c r="B124" s="186"/>
      <c r="C124" s="186" t="s">
        <v>45</v>
      </c>
      <c r="D124" s="186" t="s">
        <v>492</v>
      </c>
      <c r="E124" s="186" t="s">
        <v>45</v>
      </c>
      <c r="F124" s="187" t="s">
        <v>45</v>
      </c>
      <c r="G124" s="186" t="s">
        <v>45</v>
      </c>
      <c r="H124" s="187" t="s">
        <v>45</v>
      </c>
      <c r="I124" s="194"/>
      <c r="J124" s="194"/>
    </row>
    <row r="125" customHeight="1" spans="1:10">
      <c r="A125" s="186"/>
      <c r="B125" s="186"/>
      <c r="C125" s="186" t="s">
        <v>45</v>
      </c>
      <c r="D125" s="186" t="s">
        <v>45</v>
      </c>
      <c r="E125" s="186" t="s">
        <v>522</v>
      </c>
      <c r="F125" s="187" t="s">
        <v>487</v>
      </c>
      <c r="G125" s="186" t="s">
        <v>523</v>
      </c>
      <c r="H125" s="187" t="s">
        <v>501</v>
      </c>
      <c r="I125" s="194" t="s">
        <v>490</v>
      </c>
      <c r="J125" s="194"/>
    </row>
    <row r="126" customHeight="1" spans="1:10">
      <c r="A126" s="186"/>
      <c r="B126" s="186"/>
      <c r="C126" s="186" t="s">
        <v>497</v>
      </c>
      <c r="D126" s="186" t="s">
        <v>45</v>
      </c>
      <c r="E126" s="186" t="s">
        <v>45</v>
      </c>
      <c r="F126" s="187" t="s">
        <v>45</v>
      </c>
      <c r="G126" s="186" t="s">
        <v>45</v>
      </c>
      <c r="H126" s="187" t="s">
        <v>45</v>
      </c>
      <c r="I126" s="194"/>
      <c r="J126" s="194"/>
    </row>
    <row r="127" customHeight="1" spans="1:10">
      <c r="A127" s="186"/>
      <c r="B127" s="186"/>
      <c r="C127" s="186" t="s">
        <v>45</v>
      </c>
      <c r="D127" s="186" t="s">
        <v>498</v>
      </c>
      <c r="E127" s="186" t="s">
        <v>45</v>
      </c>
      <c r="F127" s="187" t="s">
        <v>45</v>
      </c>
      <c r="G127" s="186" t="s">
        <v>45</v>
      </c>
      <c r="H127" s="187" t="s">
        <v>45</v>
      </c>
      <c r="I127" s="194"/>
      <c r="J127" s="194"/>
    </row>
    <row r="128" customHeight="1" spans="1:10">
      <c r="A128" s="186"/>
      <c r="B128" s="186"/>
      <c r="C128" s="186" t="s">
        <v>45</v>
      </c>
      <c r="D128" s="186" t="s">
        <v>45</v>
      </c>
      <c r="E128" s="186" t="s">
        <v>524</v>
      </c>
      <c r="F128" s="187" t="s">
        <v>487</v>
      </c>
      <c r="G128" s="186" t="s">
        <v>500</v>
      </c>
      <c r="H128" s="187" t="s">
        <v>501</v>
      </c>
      <c r="I128" s="194" t="s">
        <v>490</v>
      </c>
      <c r="J128" s="194"/>
    </row>
    <row r="129" customHeight="1" spans="1:10">
      <c r="A129" s="186"/>
      <c r="B129" s="186"/>
      <c r="C129" s="186" t="s">
        <v>45</v>
      </c>
      <c r="D129" s="186" t="s">
        <v>45</v>
      </c>
      <c r="E129" s="186" t="s">
        <v>525</v>
      </c>
      <c r="F129" s="187" t="s">
        <v>487</v>
      </c>
      <c r="G129" s="186" t="s">
        <v>500</v>
      </c>
      <c r="H129" s="187" t="s">
        <v>501</v>
      </c>
      <c r="I129" s="194" t="s">
        <v>490</v>
      </c>
      <c r="J129" s="194"/>
    </row>
    <row r="130" customHeight="1" spans="1:10">
      <c r="A130" s="186" t="s">
        <v>565</v>
      </c>
      <c r="B130" s="186" t="s">
        <v>566</v>
      </c>
      <c r="C130" s="186"/>
      <c r="D130" s="186"/>
      <c r="E130" s="186"/>
      <c r="F130" s="187"/>
      <c r="G130" s="186"/>
      <c r="H130" s="187"/>
      <c r="I130" s="194"/>
      <c r="J130" s="194" t="s">
        <v>565</v>
      </c>
    </row>
    <row r="131" customHeight="1" spans="1:10">
      <c r="A131" s="186"/>
      <c r="B131" s="186"/>
      <c r="C131" s="186" t="s">
        <v>484</v>
      </c>
      <c r="D131" s="186" t="s">
        <v>45</v>
      </c>
      <c r="E131" s="186" t="s">
        <v>45</v>
      </c>
      <c r="F131" s="187" t="s">
        <v>45</v>
      </c>
      <c r="G131" s="186" t="s">
        <v>45</v>
      </c>
      <c r="H131" s="187" t="s">
        <v>45</v>
      </c>
      <c r="I131" s="194"/>
      <c r="J131" s="194"/>
    </row>
    <row r="132" customHeight="1" spans="1:10">
      <c r="A132" s="186"/>
      <c r="B132" s="186"/>
      <c r="C132" s="186" t="s">
        <v>45</v>
      </c>
      <c r="D132" s="186" t="s">
        <v>485</v>
      </c>
      <c r="E132" s="186" t="s">
        <v>45</v>
      </c>
      <c r="F132" s="187" t="s">
        <v>45</v>
      </c>
      <c r="G132" s="186" t="s">
        <v>45</v>
      </c>
      <c r="H132" s="187" t="s">
        <v>45</v>
      </c>
      <c r="I132" s="194"/>
      <c r="J132" s="194"/>
    </row>
    <row r="133" customHeight="1" spans="1:10">
      <c r="A133" s="186"/>
      <c r="B133" s="186"/>
      <c r="C133" s="186" t="s">
        <v>45</v>
      </c>
      <c r="D133" s="186" t="s">
        <v>45</v>
      </c>
      <c r="E133" s="186" t="s">
        <v>567</v>
      </c>
      <c r="F133" s="187" t="s">
        <v>487</v>
      </c>
      <c r="G133" s="186" t="s">
        <v>568</v>
      </c>
      <c r="H133" s="187" t="s">
        <v>569</v>
      </c>
      <c r="I133" s="194" t="s">
        <v>490</v>
      </c>
      <c r="J133" s="194"/>
    </row>
    <row r="134" customHeight="1" spans="1:10">
      <c r="A134" s="186"/>
      <c r="B134" s="186"/>
      <c r="C134" s="186" t="s">
        <v>45</v>
      </c>
      <c r="D134" s="186" t="s">
        <v>510</v>
      </c>
      <c r="E134" s="186" t="s">
        <v>45</v>
      </c>
      <c r="F134" s="187" t="s">
        <v>45</v>
      </c>
      <c r="G134" s="186" t="s">
        <v>45</v>
      </c>
      <c r="H134" s="187" t="s">
        <v>45</v>
      </c>
      <c r="I134" s="194"/>
      <c r="J134" s="194"/>
    </row>
    <row r="135" customHeight="1" spans="1:10">
      <c r="A135" s="186"/>
      <c r="B135" s="186"/>
      <c r="C135" s="186" t="s">
        <v>45</v>
      </c>
      <c r="D135" s="186" t="s">
        <v>45</v>
      </c>
      <c r="E135" s="186" t="s">
        <v>570</v>
      </c>
      <c r="F135" s="187" t="s">
        <v>487</v>
      </c>
      <c r="G135" s="186" t="s">
        <v>512</v>
      </c>
      <c r="H135" s="187" t="s">
        <v>495</v>
      </c>
      <c r="I135" s="194"/>
      <c r="J135" s="194"/>
    </row>
    <row r="136" customHeight="1" spans="1:10">
      <c r="A136" s="186"/>
      <c r="B136" s="186"/>
      <c r="C136" s="186" t="s">
        <v>45</v>
      </c>
      <c r="D136" s="186" t="s">
        <v>45</v>
      </c>
      <c r="E136" s="186" t="s">
        <v>571</v>
      </c>
      <c r="F136" s="187" t="s">
        <v>487</v>
      </c>
      <c r="G136" s="186" t="s">
        <v>512</v>
      </c>
      <c r="H136" s="187" t="s">
        <v>495</v>
      </c>
      <c r="I136" s="194"/>
      <c r="J136" s="194"/>
    </row>
    <row r="137" customHeight="1" spans="1:10">
      <c r="A137" s="186"/>
      <c r="B137" s="186"/>
      <c r="C137" s="186" t="s">
        <v>45</v>
      </c>
      <c r="D137" s="186" t="s">
        <v>45</v>
      </c>
      <c r="E137" s="186" t="s">
        <v>572</v>
      </c>
      <c r="F137" s="187" t="s">
        <v>506</v>
      </c>
      <c r="G137" s="186" t="s">
        <v>573</v>
      </c>
      <c r="H137" s="187" t="s">
        <v>501</v>
      </c>
      <c r="I137" s="194" t="s">
        <v>490</v>
      </c>
      <c r="J137" s="194"/>
    </row>
    <row r="138" customHeight="1" spans="1:10">
      <c r="A138" s="186"/>
      <c r="B138" s="186"/>
      <c r="C138" s="186" t="s">
        <v>45</v>
      </c>
      <c r="D138" s="186" t="s">
        <v>513</v>
      </c>
      <c r="E138" s="186" t="s">
        <v>45</v>
      </c>
      <c r="F138" s="187" t="s">
        <v>45</v>
      </c>
      <c r="G138" s="186" t="s">
        <v>45</v>
      </c>
      <c r="H138" s="187" t="s">
        <v>45</v>
      </c>
      <c r="I138" s="194"/>
      <c r="J138" s="194"/>
    </row>
    <row r="139" customHeight="1" spans="1:10">
      <c r="A139" s="186"/>
      <c r="B139" s="186"/>
      <c r="C139" s="186" t="s">
        <v>45</v>
      </c>
      <c r="D139" s="186" t="s">
        <v>45</v>
      </c>
      <c r="E139" s="186" t="s">
        <v>574</v>
      </c>
      <c r="F139" s="187" t="s">
        <v>487</v>
      </c>
      <c r="G139" s="186" t="s">
        <v>523</v>
      </c>
      <c r="H139" s="187" t="s">
        <v>501</v>
      </c>
      <c r="I139" s="194" t="s">
        <v>490</v>
      </c>
      <c r="J139" s="194"/>
    </row>
    <row r="140" customHeight="1" spans="1:10">
      <c r="A140" s="186"/>
      <c r="B140" s="186"/>
      <c r="C140" s="186" t="s">
        <v>491</v>
      </c>
      <c r="D140" s="186" t="s">
        <v>45</v>
      </c>
      <c r="E140" s="186" t="s">
        <v>45</v>
      </c>
      <c r="F140" s="187" t="s">
        <v>45</v>
      </c>
      <c r="G140" s="186" t="s">
        <v>45</v>
      </c>
      <c r="H140" s="187" t="s">
        <v>45</v>
      </c>
      <c r="I140" s="194"/>
      <c r="J140" s="194"/>
    </row>
    <row r="141" customHeight="1" spans="1:10">
      <c r="A141" s="186"/>
      <c r="B141" s="186"/>
      <c r="C141" s="186" t="s">
        <v>45</v>
      </c>
      <c r="D141" s="186" t="s">
        <v>492</v>
      </c>
      <c r="E141" s="186" t="s">
        <v>45</v>
      </c>
      <c r="F141" s="187" t="s">
        <v>45</v>
      </c>
      <c r="G141" s="186" t="s">
        <v>45</v>
      </c>
      <c r="H141" s="187" t="s">
        <v>45</v>
      </c>
      <c r="I141" s="194"/>
      <c r="J141" s="194"/>
    </row>
    <row r="142" customHeight="1" spans="1:10">
      <c r="A142" s="186"/>
      <c r="B142" s="186"/>
      <c r="C142" s="186" t="s">
        <v>45</v>
      </c>
      <c r="D142" s="186" t="s">
        <v>45</v>
      </c>
      <c r="E142" s="186" t="s">
        <v>575</v>
      </c>
      <c r="F142" s="187" t="s">
        <v>487</v>
      </c>
      <c r="G142" s="186" t="s">
        <v>512</v>
      </c>
      <c r="H142" s="187" t="s">
        <v>495</v>
      </c>
      <c r="I142" s="194" t="s">
        <v>496</v>
      </c>
      <c r="J142" s="194"/>
    </row>
    <row r="143" customHeight="1" spans="1:10">
      <c r="A143" s="186"/>
      <c r="B143" s="186"/>
      <c r="C143" s="186" t="s">
        <v>45</v>
      </c>
      <c r="D143" s="186" t="s">
        <v>576</v>
      </c>
      <c r="E143" s="186" t="s">
        <v>45</v>
      </c>
      <c r="F143" s="187" t="s">
        <v>45</v>
      </c>
      <c r="G143" s="186" t="s">
        <v>45</v>
      </c>
      <c r="H143" s="187" t="s">
        <v>45</v>
      </c>
      <c r="I143" s="194"/>
      <c r="J143" s="194"/>
    </row>
    <row r="144" customHeight="1" spans="1:10">
      <c r="A144" s="186"/>
      <c r="B144" s="186"/>
      <c r="C144" s="186" t="s">
        <v>45</v>
      </c>
      <c r="D144" s="186" t="s">
        <v>45</v>
      </c>
      <c r="E144" s="186" t="s">
        <v>577</v>
      </c>
      <c r="F144" s="187" t="s">
        <v>487</v>
      </c>
      <c r="G144" s="186" t="s">
        <v>512</v>
      </c>
      <c r="H144" s="187" t="s">
        <v>495</v>
      </c>
      <c r="I144" s="194" t="s">
        <v>496</v>
      </c>
      <c r="J144" s="194"/>
    </row>
    <row r="145" customHeight="1" spans="1:10">
      <c r="A145" s="186"/>
      <c r="B145" s="186"/>
      <c r="C145" s="186" t="s">
        <v>497</v>
      </c>
      <c r="D145" s="186" t="s">
        <v>45</v>
      </c>
      <c r="E145" s="186" t="s">
        <v>45</v>
      </c>
      <c r="F145" s="187" t="s">
        <v>45</v>
      </c>
      <c r="G145" s="186" t="s">
        <v>45</v>
      </c>
      <c r="H145" s="187" t="s">
        <v>45</v>
      </c>
      <c r="I145" s="194"/>
      <c r="J145" s="194"/>
    </row>
    <row r="146" customHeight="1" spans="1:10">
      <c r="A146" s="186"/>
      <c r="B146" s="186"/>
      <c r="C146" s="186" t="s">
        <v>45</v>
      </c>
      <c r="D146" s="186" t="s">
        <v>498</v>
      </c>
      <c r="E146" s="186" t="s">
        <v>45</v>
      </c>
      <c r="F146" s="187" t="s">
        <v>45</v>
      </c>
      <c r="G146" s="186" t="s">
        <v>45</v>
      </c>
      <c r="H146" s="187" t="s">
        <v>45</v>
      </c>
      <c r="I146" s="194"/>
      <c r="J146" s="194"/>
    </row>
    <row r="147" customHeight="1" spans="1:10">
      <c r="A147" s="186"/>
      <c r="B147" s="186"/>
      <c r="C147" s="186" t="s">
        <v>45</v>
      </c>
      <c r="D147" s="186" t="s">
        <v>45</v>
      </c>
      <c r="E147" s="186" t="s">
        <v>578</v>
      </c>
      <c r="F147" s="187" t="s">
        <v>506</v>
      </c>
      <c r="G147" s="186" t="s">
        <v>500</v>
      </c>
      <c r="H147" s="187" t="s">
        <v>501</v>
      </c>
      <c r="I147" s="194" t="s">
        <v>490</v>
      </c>
      <c r="J147" s="194"/>
    </row>
    <row r="148" customHeight="1" spans="1:10">
      <c r="A148" s="186" t="s">
        <v>579</v>
      </c>
      <c r="B148" s="186" t="s">
        <v>483</v>
      </c>
      <c r="C148" s="186"/>
      <c r="D148" s="186"/>
      <c r="E148" s="186"/>
      <c r="F148" s="187"/>
      <c r="G148" s="186"/>
      <c r="H148" s="187"/>
      <c r="I148" s="194"/>
      <c r="J148" s="194" t="s">
        <v>579</v>
      </c>
    </row>
    <row r="149" customHeight="1" spans="1:10">
      <c r="A149" s="186"/>
      <c r="B149" s="186"/>
      <c r="C149" s="186" t="s">
        <v>484</v>
      </c>
      <c r="D149" s="186" t="s">
        <v>45</v>
      </c>
      <c r="E149" s="186" t="s">
        <v>45</v>
      </c>
      <c r="F149" s="187" t="s">
        <v>45</v>
      </c>
      <c r="G149" s="186" t="s">
        <v>45</v>
      </c>
      <c r="H149" s="187" t="s">
        <v>45</v>
      </c>
      <c r="I149" s="194"/>
      <c r="J149" s="194"/>
    </row>
    <row r="150" customHeight="1" spans="1:10">
      <c r="A150" s="186"/>
      <c r="B150" s="186"/>
      <c r="C150" s="186" t="s">
        <v>45</v>
      </c>
      <c r="D150" s="186" t="s">
        <v>485</v>
      </c>
      <c r="E150" s="186" t="s">
        <v>45</v>
      </c>
      <c r="F150" s="187" t="s">
        <v>45</v>
      </c>
      <c r="G150" s="186" t="s">
        <v>45</v>
      </c>
      <c r="H150" s="187" t="s">
        <v>45</v>
      </c>
      <c r="I150" s="194"/>
      <c r="J150" s="194"/>
    </row>
    <row r="151" customHeight="1" spans="1:10">
      <c r="A151" s="186"/>
      <c r="B151" s="186"/>
      <c r="C151" s="186" t="s">
        <v>45</v>
      </c>
      <c r="D151" s="186" t="s">
        <v>45</v>
      </c>
      <c r="E151" s="186" t="s">
        <v>580</v>
      </c>
      <c r="F151" s="187" t="s">
        <v>487</v>
      </c>
      <c r="G151" s="186" t="s">
        <v>535</v>
      </c>
      <c r="H151" s="187" t="s">
        <v>489</v>
      </c>
      <c r="I151" s="194" t="s">
        <v>490</v>
      </c>
      <c r="J151" s="194"/>
    </row>
    <row r="152" customHeight="1" spans="1:10">
      <c r="A152" s="186"/>
      <c r="B152" s="186"/>
      <c r="C152" s="186" t="s">
        <v>491</v>
      </c>
      <c r="D152" s="186" t="s">
        <v>45</v>
      </c>
      <c r="E152" s="186" t="s">
        <v>45</v>
      </c>
      <c r="F152" s="187" t="s">
        <v>45</v>
      </c>
      <c r="G152" s="186" t="s">
        <v>45</v>
      </c>
      <c r="H152" s="187" t="s">
        <v>45</v>
      </c>
      <c r="I152" s="194"/>
      <c r="J152" s="194"/>
    </row>
    <row r="153" customHeight="1" spans="1:10">
      <c r="A153" s="186"/>
      <c r="B153" s="186"/>
      <c r="C153" s="186" t="s">
        <v>45</v>
      </c>
      <c r="D153" s="186" t="s">
        <v>492</v>
      </c>
      <c r="E153" s="186" t="s">
        <v>45</v>
      </c>
      <c r="F153" s="187" t="s">
        <v>45</v>
      </c>
      <c r="G153" s="186" t="s">
        <v>45</v>
      </c>
      <c r="H153" s="187" t="s">
        <v>45</v>
      </c>
      <c r="I153" s="194"/>
      <c r="J153" s="194"/>
    </row>
    <row r="154" customHeight="1" spans="1:10">
      <c r="A154" s="186"/>
      <c r="B154" s="186"/>
      <c r="C154" s="186" t="s">
        <v>45</v>
      </c>
      <c r="D154" s="186" t="s">
        <v>45</v>
      </c>
      <c r="E154" s="186" t="s">
        <v>581</v>
      </c>
      <c r="F154" s="187" t="s">
        <v>487</v>
      </c>
      <c r="G154" s="186" t="s">
        <v>531</v>
      </c>
      <c r="H154" s="187" t="s">
        <v>495</v>
      </c>
      <c r="I154" s="194" t="s">
        <v>496</v>
      </c>
      <c r="J154" s="194"/>
    </row>
    <row r="155" customHeight="1" spans="1:10">
      <c r="A155" s="186"/>
      <c r="B155" s="186"/>
      <c r="C155" s="186" t="s">
        <v>497</v>
      </c>
      <c r="D155" s="186" t="s">
        <v>45</v>
      </c>
      <c r="E155" s="186" t="s">
        <v>45</v>
      </c>
      <c r="F155" s="187" t="s">
        <v>45</v>
      </c>
      <c r="G155" s="186" t="s">
        <v>45</v>
      </c>
      <c r="H155" s="187" t="s">
        <v>45</v>
      </c>
      <c r="I155" s="194"/>
      <c r="J155" s="194"/>
    </row>
    <row r="156" customHeight="1" spans="1:10">
      <c r="A156" s="186"/>
      <c r="B156" s="186"/>
      <c r="C156" s="186" t="s">
        <v>45</v>
      </c>
      <c r="D156" s="186" t="s">
        <v>498</v>
      </c>
      <c r="E156" s="186" t="s">
        <v>45</v>
      </c>
      <c r="F156" s="187" t="s">
        <v>45</v>
      </c>
      <c r="G156" s="186" t="s">
        <v>45</v>
      </c>
      <c r="H156" s="187" t="s">
        <v>45</v>
      </c>
      <c r="I156" s="194"/>
      <c r="J156" s="194"/>
    </row>
    <row r="157" customHeight="1" spans="1:10">
      <c r="A157" s="186"/>
      <c r="B157" s="186"/>
      <c r="C157" s="186" t="s">
        <v>45</v>
      </c>
      <c r="D157" s="186" t="s">
        <v>45</v>
      </c>
      <c r="E157" s="186" t="s">
        <v>582</v>
      </c>
      <c r="F157" s="187" t="s">
        <v>487</v>
      </c>
      <c r="G157" s="186" t="s">
        <v>500</v>
      </c>
      <c r="H157" s="187" t="s">
        <v>501</v>
      </c>
      <c r="I157" s="194" t="s">
        <v>490</v>
      </c>
      <c r="J157" s="194"/>
    </row>
    <row r="158" customHeight="1" spans="1:10">
      <c r="A158" s="186"/>
      <c r="B158" s="186"/>
      <c r="C158" s="186" t="s">
        <v>45</v>
      </c>
      <c r="D158" s="186" t="s">
        <v>45</v>
      </c>
      <c r="E158" s="186" t="s">
        <v>502</v>
      </c>
      <c r="F158" s="187" t="s">
        <v>487</v>
      </c>
      <c r="G158" s="186" t="s">
        <v>500</v>
      </c>
      <c r="H158" s="187" t="s">
        <v>501</v>
      </c>
      <c r="I158" s="194" t="s">
        <v>490</v>
      </c>
      <c r="J158" s="194"/>
    </row>
    <row r="159" customHeight="1" spans="1:10">
      <c r="A159" s="186" t="s">
        <v>583</v>
      </c>
      <c r="B159" s="186" t="s">
        <v>483</v>
      </c>
      <c r="C159" s="186"/>
      <c r="D159" s="186"/>
      <c r="E159" s="186"/>
      <c r="F159" s="187"/>
      <c r="G159" s="186"/>
      <c r="H159" s="187"/>
      <c r="I159" s="194"/>
      <c r="J159" s="194" t="s">
        <v>583</v>
      </c>
    </row>
    <row r="160" customHeight="1" spans="1:10">
      <c r="A160" s="186"/>
      <c r="B160" s="186"/>
      <c r="C160" s="186" t="s">
        <v>484</v>
      </c>
      <c r="D160" s="186" t="s">
        <v>45</v>
      </c>
      <c r="E160" s="186" t="s">
        <v>45</v>
      </c>
      <c r="F160" s="187" t="s">
        <v>45</v>
      </c>
      <c r="G160" s="186" t="s">
        <v>45</v>
      </c>
      <c r="H160" s="187" t="s">
        <v>45</v>
      </c>
      <c r="I160" s="194"/>
      <c r="J160" s="194"/>
    </row>
    <row r="161" customHeight="1" spans="1:10">
      <c r="A161" s="186"/>
      <c r="B161" s="186"/>
      <c r="C161" s="186" t="s">
        <v>45</v>
      </c>
      <c r="D161" s="186" t="s">
        <v>485</v>
      </c>
      <c r="E161" s="186" t="s">
        <v>45</v>
      </c>
      <c r="F161" s="187" t="s">
        <v>45</v>
      </c>
      <c r="G161" s="186" t="s">
        <v>45</v>
      </c>
      <c r="H161" s="187" t="s">
        <v>45</v>
      </c>
      <c r="I161" s="194"/>
      <c r="J161" s="194"/>
    </row>
    <row r="162" customHeight="1" spans="1:10">
      <c r="A162" s="186"/>
      <c r="B162" s="186"/>
      <c r="C162" s="186" t="s">
        <v>45</v>
      </c>
      <c r="D162" s="186" t="s">
        <v>45</v>
      </c>
      <c r="E162" s="186" t="s">
        <v>584</v>
      </c>
      <c r="F162" s="187" t="s">
        <v>487</v>
      </c>
      <c r="G162" s="186" t="s">
        <v>535</v>
      </c>
      <c r="H162" s="187" t="s">
        <v>489</v>
      </c>
      <c r="I162" s="194" t="s">
        <v>490</v>
      </c>
      <c r="J162" s="194"/>
    </row>
    <row r="163" customHeight="1" spans="1:10">
      <c r="A163" s="186"/>
      <c r="B163" s="186"/>
      <c r="C163" s="186" t="s">
        <v>491</v>
      </c>
      <c r="D163" s="186" t="s">
        <v>45</v>
      </c>
      <c r="E163" s="186" t="s">
        <v>45</v>
      </c>
      <c r="F163" s="187" t="s">
        <v>45</v>
      </c>
      <c r="G163" s="186" t="s">
        <v>45</v>
      </c>
      <c r="H163" s="187" t="s">
        <v>45</v>
      </c>
      <c r="I163" s="194"/>
      <c r="J163" s="194"/>
    </row>
    <row r="164" customHeight="1" spans="1:10">
      <c r="A164" s="186"/>
      <c r="B164" s="186"/>
      <c r="C164" s="186" t="s">
        <v>45</v>
      </c>
      <c r="D164" s="186" t="s">
        <v>492</v>
      </c>
      <c r="E164" s="186" t="s">
        <v>45</v>
      </c>
      <c r="F164" s="187" t="s">
        <v>45</v>
      </c>
      <c r="G164" s="186" t="s">
        <v>45</v>
      </c>
      <c r="H164" s="187" t="s">
        <v>45</v>
      </c>
      <c r="I164" s="194"/>
      <c r="J164" s="194"/>
    </row>
    <row r="165" customHeight="1" spans="1:10">
      <c r="A165" s="186"/>
      <c r="B165" s="186"/>
      <c r="C165" s="186" t="s">
        <v>45</v>
      </c>
      <c r="D165" s="186" t="s">
        <v>45</v>
      </c>
      <c r="E165" s="186" t="s">
        <v>581</v>
      </c>
      <c r="F165" s="187" t="s">
        <v>487</v>
      </c>
      <c r="G165" s="186" t="s">
        <v>531</v>
      </c>
      <c r="H165" s="187" t="s">
        <v>495</v>
      </c>
      <c r="I165" s="194" t="s">
        <v>496</v>
      </c>
      <c r="J165" s="194"/>
    </row>
    <row r="166" customHeight="1" spans="1:10">
      <c r="A166" s="186"/>
      <c r="B166" s="186"/>
      <c r="C166" s="186" t="s">
        <v>497</v>
      </c>
      <c r="D166" s="186" t="s">
        <v>45</v>
      </c>
      <c r="E166" s="186" t="s">
        <v>45</v>
      </c>
      <c r="F166" s="187" t="s">
        <v>45</v>
      </c>
      <c r="G166" s="186" t="s">
        <v>45</v>
      </c>
      <c r="H166" s="187" t="s">
        <v>45</v>
      </c>
      <c r="I166" s="194"/>
      <c r="J166" s="194"/>
    </row>
    <row r="167" customHeight="1" spans="1:10">
      <c r="A167" s="186"/>
      <c r="B167" s="186"/>
      <c r="C167" s="186" t="s">
        <v>45</v>
      </c>
      <c r="D167" s="186" t="s">
        <v>498</v>
      </c>
      <c r="E167" s="186" t="s">
        <v>45</v>
      </c>
      <c r="F167" s="187" t="s">
        <v>45</v>
      </c>
      <c r="G167" s="186" t="s">
        <v>45</v>
      </c>
      <c r="H167" s="187" t="s">
        <v>45</v>
      </c>
      <c r="I167" s="194"/>
      <c r="J167" s="194"/>
    </row>
    <row r="168" customHeight="1" spans="1:10">
      <c r="A168" s="186"/>
      <c r="B168" s="186"/>
      <c r="C168" s="186" t="s">
        <v>45</v>
      </c>
      <c r="D168" s="186" t="s">
        <v>45</v>
      </c>
      <c r="E168" s="186" t="s">
        <v>582</v>
      </c>
      <c r="F168" s="187" t="s">
        <v>487</v>
      </c>
      <c r="G168" s="186" t="s">
        <v>500</v>
      </c>
      <c r="H168" s="187" t="s">
        <v>501</v>
      </c>
      <c r="I168" s="194" t="s">
        <v>490</v>
      </c>
      <c r="J168" s="194"/>
    </row>
    <row r="169" customHeight="1" spans="1:10">
      <c r="A169" s="186"/>
      <c r="B169" s="186"/>
      <c r="C169" s="186" t="s">
        <v>45</v>
      </c>
      <c r="D169" s="186" t="s">
        <v>45</v>
      </c>
      <c r="E169" s="186" t="s">
        <v>502</v>
      </c>
      <c r="F169" s="187" t="s">
        <v>487</v>
      </c>
      <c r="G169" s="186" t="s">
        <v>500</v>
      </c>
      <c r="H169" s="187" t="s">
        <v>501</v>
      </c>
      <c r="I169" s="194" t="s">
        <v>490</v>
      </c>
      <c r="J169" s="194"/>
    </row>
    <row r="170" customHeight="1" spans="1:10">
      <c r="A170" s="186" t="s">
        <v>585</v>
      </c>
      <c r="B170" s="186" t="s">
        <v>483</v>
      </c>
      <c r="C170" s="186"/>
      <c r="D170" s="186"/>
      <c r="E170" s="186"/>
      <c r="F170" s="187"/>
      <c r="G170" s="186"/>
      <c r="H170" s="187"/>
      <c r="I170" s="194"/>
      <c r="J170" s="194" t="s">
        <v>585</v>
      </c>
    </row>
    <row r="171" customHeight="1" spans="1:10">
      <c r="A171" s="186"/>
      <c r="B171" s="186"/>
      <c r="C171" s="186" t="s">
        <v>484</v>
      </c>
      <c r="D171" s="186" t="s">
        <v>45</v>
      </c>
      <c r="E171" s="186" t="s">
        <v>45</v>
      </c>
      <c r="F171" s="187" t="s">
        <v>45</v>
      </c>
      <c r="G171" s="186" t="s">
        <v>45</v>
      </c>
      <c r="H171" s="187" t="s">
        <v>45</v>
      </c>
      <c r="I171" s="194"/>
      <c r="J171" s="194"/>
    </row>
    <row r="172" customHeight="1" spans="1:10">
      <c r="A172" s="186"/>
      <c r="B172" s="186"/>
      <c r="C172" s="186" t="s">
        <v>45</v>
      </c>
      <c r="D172" s="186" t="s">
        <v>485</v>
      </c>
      <c r="E172" s="186" t="s">
        <v>45</v>
      </c>
      <c r="F172" s="187" t="s">
        <v>45</v>
      </c>
      <c r="G172" s="186" t="s">
        <v>45</v>
      </c>
      <c r="H172" s="187" t="s">
        <v>45</v>
      </c>
      <c r="I172" s="194"/>
      <c r="J172" s="194"/>
    </row>
    <row r="173" customHeight="1" spans="1:10">
      <c r="A173" s="186"/>
      <c r="B173" s="186"/>
      <c r="C173" s="186" t="s">
        <v>45</v>
      </c>
      <c r="D173" s="186" t="s">
        <v>45</v>
      </c>
      <c r="E173" s="186" t="s">
        <v>586</v>
      </c>
      <c r="F173" s="187" t="s">
        <v>487</v>
      </c>
      <c r="G173" s="186" t="s">
        <v>535</v>
      </c>
      <c r="H173" s="187" t="s">
        <v>489</v>
      </c>
      <c r="I173" s="194" t="s">
        <v>490</v>
      </c>
      <c r="J173" s="194"/>
    </row>
    <row r="174" customHeight="1" spans="1:10">
      <c r="A174" s="186"/>
      <c r="B174" s="186"/>
      <c r="C174" s="186" t="s">
        <v>491</v>
      </c>
      <c r="D174" s="186" t="s">
        <v>45</v>
      </c>
      <c r="E174" s="186" t="s">
        <v>45</v>
      </c>
      <c r="F174" s="187" t="s">
        <v>45</v>
      </c>
      <c r="G174" s="186" t="s">
        <v>45</v>
      </c>
      <c r="H174" s="187" t="s">
        <v>45</v>
      </c>
      <c r="I174" s="194"/>
      <c r="J174" s="194"/>
    </row>
    <row r="175" customHeight="1" spans="1:10">
      <c r="A175" s="186"/>
      <c r="B175" s="186"/>
      <c r="C175" s="186" t="s">
        <v>45</v>
      </c>
      <c r="D175" s="186" t="s">
        <v>492</v>
      </c>
      <c r="E175" s="186" t="s">
        <v>45</v>
      </c>
      <c r="F175" s="187" t="s">
        <v>45</v>
      </c>
      <c r="G175" s="186" t="s">
        <v>45</v>
      </c>
      <c r="H175" s="187" t="s">
        <v>45</v>
      </c>
      <c r="I175" s="194"/>
      <c r="J175" s="194"/>
    </row>
    <row r="176" customHeight="1" spans="1:10">
      <c r="A176" s="186"/>
      <c r="B176" s="186"/>
      <c r="C176" s="186" t="s">
        <v>45</v>
      </c>
      <c r="D176" s="186" t="s">
        <v>45</v>
      </c>
      <c r="E176" s="186" t="s">
        <v>581</v>
      </c>
      <c r="F176" s="187" t="s">
        <v>487</v>
      </c>
      <c r="G176" s="186" t="s">
        <v>531</v>
      </c>
      <c r="H176" s="187" t="s">
        <v>495</v>
      </c>
      <c r="I176" s="194" t="s">
        <v>496</v>
      </c>
      <c r="J176" s="194"/>
    </row>
    <row r="177" customHeight="1" spans="1:10">
      <c r="A177" s="186"/>
      <c r="B177" s="186"/>
      <c r="C177" s="186" t="s">
        <v>497</v>
      </c>
      <c r="D177" s="186" t="s">
        <v>45</v>
      </c>
      <c r="E177" s="186" t="s">
        <v>45</v>
      </c>
      <c r="F177" s="187" t="s">
        <v>45</v>
      </c>
      <c r="G177" s="186" t="s">
        <v>45</v>
      </c>
      <c r="H177" s="187" t="s">
        <v>45</v>
      </c>
      <c r="I177" s="194"/>
      <c r="J177" s="194"/>
    </row>
    <row r="178" customHeight="1" spans="1:10">
      <c r="A178" s="186"/>
      <c r="B178" s="186"/>
      <c r="C178" s="186" t="s">
        <v>45</v>
      </c>
      <c r="D178" s="186" t="s">
        <v>498</v>
      </c>
      <c r="E178" s="186" t="s">
        <v>45</v>
      </c>
      <c r="F178" s="187" t="s">
        <v>45</v>
      </c>
      <c r="G178" s="186" t="s">
        <v>45</v>
      </c>
      <c r="H178" s="187" t="s">
        <v>45</v>
      </c>
      <c r="I178" s="194"/>
      <c r="J178" s="194"/>
    </row>
    <row r="179" customHeight="1" spans="1:10">
      <c r="A179" s="186"/>
      <c r="B179" s="186"/>
      <c r="C179" s="186" t="s">
        <v>45</v>
      </c>
      <c r="D179" s="186" t="s">
        <v>45</v>
      </c>
      <c r="E179" s="186" t="s">
        <v>582</v>
      </c>
      <c r="F179" s="187" t="s">
        <v>487</v>
      </c>
      <c r="G179" s="186" t="s">
        <v>500</v>
      </c>
      <c r="H179" s="187" t="s">
        <v>501</v>
      </c>
      <c r="I179" s="194" t="s">
        <v>490</v>
      </c>
      <c r="J179" s="194"/>
    </row>
    <row r="180" customHeight="1" spans="1:10">
      <c r="A180" s="186"/>
      <c r="B180" s="186"/>
      <c r="C180" s="186" t="s">
        <v>45</v>
      </c>
      <c r="D180" s="186" t="s">
        <v>45</v>
      </c>
      <c r="E180" s="186" t="s">
        <v>502</v>
      </c>
      <c r="F180" s="187" t="s">
        <v>487</v>
      </c>
      <c r="G180" s="186" t="s">
        <v>500</v>
      </c>
      <c r="H180" s="187" t="s">
        <v>501</v>
      </c>
      <c r="I180" s="194" t="s">
        <v>490</v>
      </c>
      <c r="J180" s="194"/>
    </row>
    <row r="181" customHeight="1" spans="1:10">
      <c r="A181" s="186" t="s">
        <v>587</v>
      </c>
      <c r="B181" s="186" t="s">
        <v>483</v>
      </c>
      <c r="C181" s="186"/>
      <c r="D181" s="186"/>
      <c r="E181" s="186"/>
      <c r="F181" s="187"/>
      <c r="G181" s="186"/>
      <c r="H181" s="187"/>
      <c r="I181" s="194"/>
      <c r="J181" s="194" t="s">
        <v>587</v>
      </c>
    </row>
    <row r="182" customHeight="1" spans="1:10">
      <c r="A182" s="186"/>
      <c r="B182" s="186"/>
      <c r="C182" s="186" t="s">
        <v>484</v>
      </c>
      <c r="D182" s="186" t="s">
        <v>45</v>
      </c>
      <c r="E182" s="186" t="s">
        <v>45</v>
      </c>
      <c r="F182" s="187" t="s">
        <v>45</v>
      </c>
      <c r="G182" s="186" t="s">
        <v>45</v>
      </c>
      <c r="H182" s="187" t="s">
        <v>45</v>
      </c>
      <c r="I182" s="194"/>
      <c r="J182" s="194"/>
    </row>
    <row r="183" customHeight="1" spans="1:10">
      <c r="A183" s="186"/>
      <c r="B183" s="186"/>
      <c r="C183" s="186" t="s">
        <v>45</v>
      </c>
      <c r="D183" s="186" t="s">
        <v>485</v>
      </c>
      <c r="E183" s="186" t="s">
        <v>45</v>
      </c>
      <c r="F183" s="187" t="s">
        <v>45</v>
      </c>
      <c r="G183" s="186" t="s">
        <v>45</v>
      </c>
      <c r="H183" s="187" t="s">
        <v>45</v>
      </c>
      <c r="I183" s="194"/>
      <c r="J183" s="194"/>
    </row>
    <row r="184" customHeight="1" spans="1:10">
      <c r="A184" s="186"/>
      <c r="B184" s="186"/>
      <c r="C184" s="186" t="s">
        <v>45</v>
      </c>
      <c r="D184" s="186" t="s">
        <v>45</v>
      </c>
      <c r="E184" s="186" t="s">
        <v>588</v>
      </c>
      <c r="F184" s="187" t="s">
        <v>487</v>
      </c>
      <c r="G184" s="186" t="s">
        <v>589</v>
      </c>
      <c r="H184" s="187" t="s">
        <v>489</v>
      </c>
      <c r="I184" s="194" t="s">
        <v>490</v>
      </c>
      <c r="J184" s="194"/>
    </row>
    <row r="185" customHeight="1" spans="1:10">
      <c r="A185" s="186"/>
      <c r="B185" s="186"/>
      <c r="C185" s="186" t="s">
        <v>491</v>
      </c>
      <c r="D185" s="186" t="s">
        <v>45</v>
      </c>
      <c r="E185" s="186" t="s">
        <v>45</v>
      </c>
      <c r="F185" s="187" t="s">
        <v>45</v>
      </c>
      <c r="G185" s="186" t="s">
        <v>45</v>
      </c>
      <c r="H185" s="187" t="s">
        <v>45</v>
      </c>
      <c r="I185" s="194"/>
      <c r="J185" s="194"/>
    </row>
    <row r="186" customHeight="1" spans="1:10">
      <c r="A186" s="186"/>
      <c r="B186" s="186"/>
      <c r="C186" s="186" t="s">
        <v>45</v>
      </c>
      <c r="D186" s="186" t="s">
        <v>492</v>
      </c>
      <c r="E186" s="186" t="s">
        <v>45</v>
      </c>
      <c r="F186" s="187" t="s">
        <v>45</v>
      </c>
      <c r="G186" s="186" t="s">
        <v>45</v>
      </c>
      <c r="H186" s="187" t="s">
        <v>45</v>
      </c>
      <c r="I186" s="194"/>
      <c r="J186" s="194"/>
    </row>
    <row r="187" customHeight="1" spans="1:10">
      <c r="A187" s="186"/>
      <c r="B187" s="186"/>
      <c r="C187" s="186" t="s">
        <v>45</v>
      </c>
      <c r="D187" s="186" t="s">
        <v>45</v>
      </c>
      <c r="E187" s="186" t="s">
        <v>590</v>
      </c>
      <c r="F187" s="187" t="s">
        <v>487</v>
      </c>
      <c r="G187" s="186" t="s">
        <v>494</v>
      </c>
      <c r="H187" s="187" t="s">
        <v>495</v>
      </c>
      <c r="I187" s="194" t="s">
        <v>496</v>
      </c>
      <c r="J187" s="194"/>
    </row>
    <row r="188" customHeight="1" spans="1:10">
      <c r="A188" s="186"/>
      <c r="B188" s="186"/>
      <c r="C188" s="186" t="s">
        <v>497</v>
      </c>
      <c r="D188" s="186" t="s">
        <v>45</v>
      </c>
      <c r="E188" s="186" t="s">
        <v>45</v>
      </c>
      <c r="F188" s="187" t="s">
        <v>45</v>
      </c>
      <c r="G188" s="186" t="s">
        <v>45</v>
      </c>
      <c r="H188" s="187" t="s">
        <v>45</v>
      </c>
      <c r="I188" s="194"/>
      <c r="J188" s="194"/>
    </row>
    <row r="189" customHeight="1" spans="1:10">
      <c r="A189" s="186"/>
      <c r="B189" s="186"/>
      <c r="C189" s="186" t="s">
        <v>45</v>
      </c>
      <c r="D189" s="186" t="s">
        <v>498</v>
      </c>
      <c r="E189" s="186" t="s">
        <v>45</v>
      </c>
      <c r="F189" s="187" t="s">
        <v>45</v>
      </c>
      <c r="G189" s="186" t="s">
        <v>45</v>
      </c>
      <c r="H189" s="187" t="s">
        <v>45</v>
      </c>
      <c r="I189" s="194"/>
      <c r="J189" s="194"/>
    </row>
    <row r="190" customHeight="1" spans="1:10">
      <c r="A190" s="186"/>
      <c r="B190" s="186"/>
      <c r="C190" s="186" t="s">
        <v>45</v>
      </c>
      <c r="D190" s="186" t="s">
        <v>45</v>
      </c>
      <c r="E190" s="186" t="s">
        <v>499</v>
      </c>
      <c r="F190" s="187" t="s">
        <v>487</v>
      </c>
      <c r="G190" s="186" t="s">
        <v>500</v>
      </c>
      <c r="H190" s="187" t="s">
        <v>501</v>
      </c>
      <c r="I190" s="194" t="s">
        <v>490</v>
      </c>
      <c r="J190" s="194"/>
    </row>
    <row r="191" customHeight="1" spans="1:10">
      <c r="A191" s="186"/>
      <c r="B191" s="186"/>
      <c r="C191" s="186" t="s">
        <v>45</v>
      </c>
      <c r="D191" s="186" t="s">
        <v>45</v>
      </c>
      <c r="E191" s="186" t="s">
        <v>502</v>
      </c>
      <c r="F191" s="187" t="s">
        <v>487</v>
      </c>
      <c r="G191" s="186" t="s">
        <v>500</v>
      </c>
      <c r="H191" s="187" t="s">
        <v>501</v>
      </c>
      <c r="I191" s="194" t="s">
        <v>490</v>
      </c>
      <c r="J191" s="194"/>
    </row>
    <row r="192" customHeight="1" spans="1:10">
      <c r="A192" s="186" t="s">
        <v>591</v>
      </c>
      <c r="B192" s="186" t="s">
        <v>592</v>
      </c>
      <c r="C192" s="186"/>
      <c r="D192" s="186"/>
      <c r="E192" s="186"/>
      <c r="F192" s="187"/>
      <c r="G192" s="186"/>
      <c r="H192" s="187"/>
      <c r="I192" s="194"/>
      <c r="J192" s="194" t="s">
        <v>591</v>
      </c>
    </row>
    <row r="193" customHeight="1" spans="1:10">
      <c r="A193" s="186"/>
      <c r="B193" s="186"/>
      <c r="C193" s="186" t="s">
        <v>484</v>
      </c>
      <c r="D193" s="186" t="s">
        <v>45</v>
      </c>
      <c r="E193" s="186" t="s">
        <v>45</v>
      </c>
      <c r="F193" s="187" t="s">
        <v>45</v>
      </c>
      <c r="G193" s="186" t="s">
        <v>45</v>
      </c>
      <c r="H193" s="187" t="s">
        <v>45</v>
      </c>
      <c r="I193" s="194"/>
      <c r="J193" s="194"/>
    </row>
    <row r="194" customHeight="1" spans="1:10">
      <c r="A194" s="186"/>
      <c r="B194" s="186"/>
      <c r="C194" s="186" t="s">
        <v>45</v>
      </c>
      <c r="D194" s="186" t="s">
        <v>485</v>
      </c>
      <c r="E194" s="186" t="s">
        <v>45</v>
      </c>
      <c r="F194" s="187" t="s">
        <v>45</v>
      </c>
      <c r="G194" s="186" t="s">
        <v>45</v>
      </c>
      <c r="H194" s="187" t="s">
        <v>45</v>
      </c>
      <c r="I194" s="194"/>
      <c r="J194" s="194"/>
    </row>
    <row r="195" customHeight="1" spans="1:10">
      <c r="A195" s="186"/>
      <c r="B195" s="186"/>
      <c r="C195" s="186" t="s">
        <v>45</v>
      </c>
      <c r="D195" s="186" t="s">
        <v>45</v>
      </c>
      <c r="E195" s="186" t="s">
        <v>593</v>
      </c>
      <c r="F195" s="187" t="s">
        <v>487</v>
      </c>
      <c r="G195" s="186" t="s">
        <v>244</v>
      </c>
      <c r="H195" s="187" t="s">
        <v>507</v>
      </c>
      <c r="I195" s="194" t="s">
        <v>496</v>
      </c>
      <c r="J195" s="194"/>
    </row>
    <row r="196" customHeight="1" spans="1:10">
      <c r="A196" s="186"/>
      <c r="B196" s="186"/>
      <c r="C196" s="186" t="s">
        <v>45</v>
      </c>
      <c r="D196" s="186" t="s">
        <v>45</v>
      </c>
      <c r="E196" s="186" t="s">
        <v>594</v>
      </c>
      <c r="F196" s="187" t="s">
        <v>487</v>
      </c>
      <c r="G196" s="186" t="s">
        <v>595</v>
      </c>
      <c r="H196" s="187" t="s">
        <v>489</v>
      </c>
      <c r="I196" s="194" t="s">
        <v>496</v>
      </c>
      <c r="J196" s="194"/>
    </row>
    <row r="197" customHeight="1" spans="1:10">
      <c r="A197" s="186"/>
      <c r="B197" s="186"/>
      <c r="C197" s="186" t="s">
        <v>45</v>
      </c>
      <c r="D197" s="186" t="s">
        <v>510</v>
      </c>
      <c r="E197" s="186" t="s">
        <v>45</v>
      </c>
      <c r="F197" s="187" t="s">
        <v>45</v>
      </c>
      <c r="G197" s="186" t="s">
        <v>45</v>
      </c>
      <c r="H197" s="187" t="s">
        <v>45</v>
      </c>
      <c r="I197" s="194"/>
      <c r="J197" s="194"/>
    </row>
    <row r="198" customHeight="1" spans="1:10">
      <c r="A198" s="186"/>
      <c r="B198" s="186"/>
      <c r="C198" s="186" t="s">
        <v>45</v>
      </c>
      <c r="D198" s="186" t="s">
        <v>45</v>
      </c>
      <c r="E198" s="186" t="s">
        <v>596</v>
      </c>
      <c r="F198" s="187" t="s">
        <v>506</v>
      </c>
      <c r="G198" s="186" t="s">
        <v>500</v>
      </c>
      <c r="H198" s="187" t="s">
        <v>501</v>
      </c>
      <c r="I198" s="194" t="s">
        <v>490</v>
      </c>
      <c r="J198" s="194"/>
    </row>
    <row r="199" customHeight="1" spans="1:10">
      <c r="A199" s="186"/>
      <c r="B199" s="186"/>
      <c r="C199" s="186" t="s">
        <v>45</v>
      </c>
      <c r="D199" s="186" t="s">
        <v>513</v>
      </c>
      <c r="E199" s="186" t="s">
        <v>45</v>
      </c>
      <c r="F199" s="187" t="s">
        <v>45</v>
      </c>
      <c r="G199" s="186" t="s">
        <v>45</v>
      </c>
      <c r="H199" s="187" t="s">
        <v>45</v>
      </c>
      <c r="I199" s="194"/>
      <c r="J199" s="194"/>
    </row>
    <row r="200" customHeight="1" spans="1:10">
      <c r="A200" s="186"/>
      <c r="B200" s="186"/>
      <c r="C200" s="186" t="s">
        <v>45</v>
      </c>
      <c r="D200" s="186" t="s">
        <v>45</v>
      </c>
      <c r="E200" s="186" t="s">
        <v>597</v>
      </c>
      <c r="F200" s="187" t="s">
        <v>487</v>
      </c>
      <c r="G200" s="186" t="s">
        <v>523</v>
      </c>
      <c r="H200" s="187" t="s">
        <v>501</v>
      </c>
      <c r="I200" s="194" t="s">
        <v>490</v>
      </c>
      <c r="J200" s="194"/>
    </row>
    <row r="201" customHeight="1" spans="1:10">
      <c r="A201" s="186"/>
      <c r="B201" s="186"/>
      <c r="C201" s="186" t="s">
        <v>491</v>
      </c>
      <c r="D201" s="186" t="s">
        <v>45</v>
      </c>
      <c r="E201" s="186" t="s">
        <v>45</v>
      </c>
      <c r="F201" s="187" t="s">
        <v>45</v>
      </c>
      <c r="G201" s="186" t="s">
        <v>45</v>
      </c>
      <c r="H201" s="187" t="s">
        <v>45</v>
      </c>
      <c r="I201" s="194"/>
      <c r="J201" s="194"/>
    </row>
    <row r="202" customHeight="1" spans="1:10">
      <c r="A202" s="186"/>
      <c r="B202" s="186"/>
      <c r="C202" s="186" t="s">
        <v>45</v>
      </c>
      <c r="D202" s="186" t="s">
        <v>492</v>
      </c>
      <c r="E202" s="186" t="s">
        <v>45</v>
      </c>
      <c r="F202" s="187" t="s">
        <v>45</v>
      </c>
      <c r="G202" s="186" t="s">
        <v>45</v>
      </c>
      <c r="H202" s="187" t="s">
        <v>45</v>
      </c>
      <c r="I202" s="194"/>
      <c r="J202" s="194"/>
    </row>
    <row r="203" customHeight="1" spans="1:10">
      <c r="A203" s="186"/>
      <c r="B203" s="186"/>
      <c r="C203" s="186" t="s">
        <v>45</v>
      </c>
      <c r="D203" s="186" t="s">
        <v>45</v>
      </c>
      <c r="E203" s="186" t="s">
        <v>598</v>
      </c>
      <c r="F203" s="187" t="s">
        <v>487</v>
      </c>
      <c r="G203" s="186" t="s">
        <v>512</v>
      </c>
      <c r="H203" s="187" t="s">
        <v>495</v>
      </c>
      <c r="I203" s="194" t="s">
        <v>496</v>
      </c>
      <c r="J203" s="194"/>
    </row>
    <row r="204" customHeight="1" spans="1:10">
      <c r="A204" s="186"/>
      <c r="B204" s="186"/>
      <c r="C204" s="186" t="s">
        <v>497</v>
      </c>
      <c r="D204" s="186" t="s">
        <v>45</v>
      </c>
      <c r="E204" s="186" t="s">
        <v>45</v>
      </c>
      <c r="F204" s="187" t="s">
        <v>45</v>
      </c>
      <c r="G204" s="186" t="s">
        <v>45</v>
      </c>
      <c r="H204" s="187" t="s">
        <v>45</v>
      </c>
      <c r="I204" s="194"/>
      <c r="J204" s="194"/>
    </row>
    <row r="205" customHeight="1" spans="1:10">
      <c r="A205" s="186"/>
      <c r="B205" s="186"/>
      <c r="C205" s="186" t="s">
        <v>45</v>
      </c>
      <c r="D205" s="186" t="s">
        <v>498</v>
      </c>
      <c r="E205" s="186" t="s">
        <v>45</v>
      </c>
      <c r="F205" s="187" t="s">
        <v>45</v>
      </c>
      <c r="G205" s="186" t="s">
        <v>45</v>
      </c>
      <c r="H205" s="187" t="s">
        <v>45</v>
      </c>
      <c r="I205" s="194"/>
      <c r="J205" s="194"/>
    </row>
    <row r="206" customHeight="1" spans="1:10">
      <c r="A206" s="186"/>
      <c r="B206" s="186"/>
      <c r="C206" s="186" t="s">
        <v>45</v>
      </c>
      <c r="D206" s="186" t="s">
        <v>45</v>
      </c>
      <c r="E206" s="186" t="s">
        <v>599</v>
      </c>
      <c r="F206" s="187" t="s">
        <v>487</v>
      </c>
      <c r="G206" s="186" t="s">
        <v>500</v>
      </c>
      <c r="H206" s="187" t="s">
        <v>501</v>
      </c>
      <c r="I206" s="194" t="s">
        <v>490</v>
      </c>
      <c r="J206" s="194"/>
    </row>
    <row r="207" customHeight="1" spans="1:10">
      <c r="A207" s="186" t="s">
        <v>600</v>
      </c>
      <c r="B207" s="186" t="s">
        <v>483</v>
      </c>
      <c r="C207" s="186"/>
      <c r="D207" s="186"/>
      <c r="E207" s="186"/>
      <c r="F207" s="187"/>
      <c r="G207" s="186"/>
      <c r="H207" s="187"/>
      <c r="I207" s="194"/>
      <c r="J207" s="194" t="s">
        <v>600</v>
      </c>
    </row>
    <row r="208" customHeight="1" spans="1:10">
      <c r="A208" s="186"/>
      <c r="B208" s="186"/>
      <c r="C208" s="186" t="s">
        <v>484</v>
      </c>
      <c r="D208" s="186" t="s">
        <v>45</v>
      </c>
      <c r="E208" s="186" t="s">
        <v>45</v>
      </c>
      <c r="F208" s="187" t="s">
        <v>45</v>
      </c>
      <c r="G208" s="186" t="s">
        <v>45</v>
      </c>
      <c r="H208" s="187" t="s">
        <v>45</v>
      </c>
      <c r="I208" s="194"/>
      <c r="J208" s="194"/>
    </row>
    <row r="209" customHeight="1" spans="1:10">
      <c r="A209" s="186"/>
      <c r="B209" s="186"/>
      <c r="C209" s="186" t="s">
        <v>45</v>
      </c>
      <c r="D209" s="186" t="s">
        <v>485</v>
      </c>
      <c r="E209" s="186" t="s">
        <v>45</v>
      </c>
      <c r="F209" s="187" t="s">
        <v>45</v>
      </c>
      <c r="G209" s="186" t="s">
        <v>45</v>
      </c>
      <c r="H209" s="187" t="s">
        <v>45</v>
      </c>
      <c r="I209" s="194"/>
      <c r="J209" s="194"/>
    </row>
    <row r="210" customHeight="1" spans="1:10">
      <c r="A210" s="186"/>
      <c r="B210" s="186"/>
      <c r="C210" s="186" t="s">
        <v>45</v>
      </c>
      <c r="D210" s="186" t="s">
        <v>45</v>
      </c>
      <c r="E210" s="186" t="s">
        <v>601</v>
      </c>
      <c r="F210" s="187" t="s">
        <v>487</v>
      </c>
      <c r="G210" s="186" t="s">
        <v>535</v>
      </c>
      <c r="H210" s="187" t="s">
        <v>489</v>
      </c>
      <c r="I210" s="194" t="s">
        <v>490</v>
      </c>
      <c r="J210" s="194"/>
    </row>
    <row r="211" customHeight="1" spans="1:10">
      <c r="A211" s="186"/>
      <c r="B211" s="186"/>
      <c r="C211" s="186" t="s">
        <v>491</v>
      </c>
      <c r="D211" s="186" t="s">
        <v>45</v>
      </c>
      <c r="E211" s="186" t="s">
        <v>45</v>
      </c>
      <c r="F211" s="187" t="s">
        <v>45</v>
      </c>
      <c r="G211" s="186" t="s">
        <v>45</v>
      </c>
      <c r="H211" s="187" t="s">
        <v>45</v>
      </c>
      <c r="I211" s="194"/>
      <c r="J211" s="194"/>
    </row>
    <row r="212" customHeight="1" spans="1:10">
      <c r="A212" s="186"/>
      <c r="B212" s="186"/>
      <c r="C212" s="186" t="s">
        <v>45</v>
      </c>
      <c r="D212" s="186" t="s">
        <v>492</v>
      </c>
      <c r="E212" s="186" t="s">
        <v>45</v>
      </c>
      <c r="F212" s="187" t="s">
        <v>45</v>
      </c>
      <c r="G212" s="186" t="s">
        <v>45</v>
      </c>
      <c r="H212" s="187" t="s">
        <v>45</v>
      </c>
      <c r="I212" s="194"/>
      <c r="J212" s="194"/>
    </row>
    <row r="213" customHeight="1" spans="1:10">
      <c r="A213" s="186"/>
      <c r="B213" s="186"/>
      <c r="C213" s="186" t="s">
        <v>45</v>
      </c>
      <c r="D213" s="186" t="s">
        <v>45</v>
      </c>
      <c r="E213" s="186" t="s">
        <v>581</v>
      </c>
      <c r="F213" s="187" t="s">
        <v>487</v>
      </c>
      <c r="G213" s="186" t="s">
        <v>531</v>
      </c>
      <c r="H213" s="187" t="s">
        <v>495</v>
      </c>
      <c r="I213" s="194" t="s">
        <v>496</v>
      </c>
      <c r="J213" s="194"/>
    </row>
    <row r="214" customHeight="1" spans="1:10">
      <c r="A214" s="186"/>
      <c r="B214" s="186"/>
      <c r="C214" s="186" t="s">
        <v>497</v>
      </c>
      <c r="D214" s="186" t="s">
        <v>45</v>
      </c>
      <c r="E214" s="186" t="s">
        <v>45</v>
      </c>
      <c r="F214" s="187" t="s">
        <v>45</v>
      </c>
      <c r="G214" s="186" t="s">
        <v>45</v>
      </c>
      <c r="H214" s="187" t="s">
        <v>45</v>
      </c>
      <c r="I214" s="194"/>
      <c r="J214" s="194"/>
    </row>
    <row r="215" customHeight="1" spans="1:10">
      <c r="A215" s="186"/>
      <c r="B215" s="186"/>
      <c r="C215" s="186" t="s">
        <v>45</v>
      </c>
      <c r="D215" s="186" t="s">
        <v>498</v>
      </c>
      <c r="E215" s="186" t="s">
        <v>45</v>
      </c>
      <c r="F215" s="187" t="s">
        <v>45</v>
      </c>
      <c r="G215" s="186" t="s">
        <v>45</v>
      </c>
      <c r="H215" s="187" t="s">
        <v>45</v>
      </c>
      <c r="I215" s="194"/>
      <c r="J215" s="194"/>
    </row>
    <row r="216" customHeight="1" spans="1:10">
      <c r="A216" s="186"/>
      <c r="B216" s="186"/>
      <c r="C216" s="186" t="s">
        <v>45</v>
      </c>
      <c r="D216" s="186" t="s">
        <v>45</v>
      </c>
      <c r="E216" s="186" t="s">
        <v>582</v>
      </c>
      <c r="F216" s="187" t="s">
        <v>487</v>
      </c>
      <c r="G216" s="186" t="s">
        <v>500</v>
      </c>
      <c r="H216" s="187" t="s">
        <v>501</v>
      </c>
      <c r="I216" s="194" t="s">
        <v>490</v>
      </c>
      <c r="J216" s="194"/>
    </row>
    <row r="217" customHeight="1" spans="1:10">
      <c r="A217" s="186"/>
      <c r="B217" s="186"/>
      <c r="C217" s="186" t="s">
        <v>45</v>
      </c>
      <c r="D217" s="186" t="s">
        <v>45</v>
      </c>
      <c r="E217" s="186" t="s">
        <v>502</v>
      </c>
      <c r="F217" s="187" t="s">
        <v>487</v>
      </c>
      <c r="G217" s="186" t="s">
        <v>500</v>
      </c>
      <c r="H217" s="187" t="s">
        <v>501</v>
      </c>
      <c r="I217" s="194" t="s">
        <v>490</v>
      </c>
      <c r="J217" s="194"/>
    </row>
    <row r="218" customHeight="1" spans="1:10">
      <c r="A218" s="186" t="s">
        <v>602</v>
      </c>
      <c r="B218" s="186" t="s">
        <v>603</v>
      </c>
      <c r="C218" s="186"/>
      <c r="D218" s="186"/>
      <c r="E218" s="186"/>
      <c r="F218" s="187"/>
      <c r="G218" s="186"/>
      <c r="H218" s="187"/>
      <c r="I218" s="194"/>
      <c r="J218" s="194" t="s">
        <v>602</v>
      </c>
    </row>
    <row r="219" customHeight="1" spans="1:10">
      <c r="A219" s="186"/>
      <c r="B219" s="186"/>
      <c r="C219" s="186" t="s">
        <v>484</v>
      </c>
      <c r="D219" s="186" t="s">
        <v>45</v>
      </c>
      <c r="E219" s="186" t="s">
        <v>45</v>
      </c>
      <c r="F219" s="187" t="s">
        <v>45</v>
      </c>
      <c r="G219" s="186" t="s">
        <v>45</v>
      </c>
      <c r="H219" s="187" t="s">
        <v>45</v>
      </c>
      <c r="I219" s="194"/>
      <c r="J219" s="194"/>
    </row>
    <row r="220" customHeight="1" spans="1:10">
      <c r="A220" s="186"/>
      <c r="B220" s="186"/>
      <c r="C220" s="186" t="s">
        <v>45</v>
      </c>
      <c r="D220" s="186" t="s">
        <v>485</v>
      </c>
      <c r="E220" s="186" t="s">
        <v>45</v>
      </c>
      <c r="F220" s="187" t="s">
        <v>45</v>
      </c>
      <c r="G220" s="186" t="s">
        <v>45</v>
      </c>
      <c r="H220" s="187" t="s">
        <v>45</v>
      </c>
      <c r="I220" s="194"/>
      <c r="J220" s="194"/>
    </row>
    <row r="221" customHeight="1" spans="1:10">
      <c r="A221" s="186"/>
      <c r="B221" s="186"/>
      <c r="C221" s="186" t="s">
        <v>45</v>
      </c>
      <c r="D221" s="186" t="s">
        <v>45</v>
      </c>
      <c r="E221" s="186" t="s">
        <v>604</v>
      </c>
      <c r="F221" s="187" t="s">
        <v>487</v>
      </c>
      <c r="G221" s="186" t="s">
        <v>605</v>
      </c>
      <c r="H221" s="187" t="s">
        <v>489</v>
      </c>
      <c r="I221" s="194" t="s">
        <v>490</v>
      </c>
      <c r="J221" s="194"/>
    </row>
    <row r="222" customHeight="1" spans="1:10">
      <c r="A222" s="186"/>
      <c r="B222" s="186"/>
      <c r="C222" s="186" t="s">
        <v>45</v>
      </c>
      <c r="D222" s="186" t="s">
        <v>45</v>
      </c>
      <c r="E222" s="186" t="s">
        <v>606</v>
      </c>
      <c r="F222" s="187" t="s">
        <v>487</v>
      </c>
      <c r="G222" s="186" t="s">
        <v>535</v>
      </c>
      <c r="H222" s="187" t="s">
        <v>507</v>
      </c>
      <c r="I222" s="194" t="s">
        <v>490</v>
      </c>
      <c r="J222" s="194"/>
    </row>
    <row r="223" customHeight="1" spans="1:10">
      <c r="A223" s="186"/>
      <c r="B223" s="186"/>
      <c r="C223" s="186" t="s">
        <v>45</v>
      </c>
      <c r="D223" s="186" t="s">
        <v>510</v>
      </c>
      <c r="E223" s="186" t="s">
        <v>45</v>
      </c>
      <c r="F223" s="187" t="s">
        <v>45</v>
      </c>
      <c r="G223" s="186" t="s">
        <v>45</v>
      </c>
      <c r="H223" s="187" t="s">
        <v>45</v>
      </c>
      <c r="I223" s="194"/>
      <c r="J223" s="194"/>
    </row>
    <row r="224" customHeight="1" spans="1:10">
      <c r="A224" s="186"/>
      <c r="B224" s="186"/>
      <c r="C224" s="186" t="s">
        <v>45</v>
      </c>
      <c r="D224" s="186" t="s">
        <v>45</v>
      </c>
      <c r="E224" s="186" t="s">
        <v>607</v>
      </c>
      <c r="F224" s="187" t="s">
        <v>487</v>
      </c>
      <c r="G224" s="186" t="s">
        <v>512</v>
      </c>
      <c r="H224" s="187" t="s">
        <v>495</v>
      </c>
      <c r="I224" s="194" t="s">
        <v>496</v>
      </c>
      <c r="J224" s="194"/>
    </row>
    <row r="225" customHeight="1" spans="1:10">
      <c r="A225" s="186"/>
      <c r="B225" s="186"/>
      <c r="C225" s="186" t="s">
        <v>45</v>
      </c>
      <c r="D225" s="186" t="s">
        <v>45</v>
      </c>
      <c r="E225" s="186" t="s">
        <v>608</v>
      </c>
      <c r="F225" s="187" t="s">
        <v>487</v>
      </c>
      <c r="G225" s="186" t="s">
        <v>512</v>
      </c>
      <c r="H225" s="187" t="s">
        <v>495</v>
      </c>
      <c r="I225" s="194" t="s">
        <v>496</v>
      </c>
      <c r="J225" s="194"/>
    </row>
    <row r="226" customHeight="1" spans="1:10">
      <c r="A226" s="186"/>
      <c r="B226" s="186"/>
      <c r="C226" s="186" t="s">
        <v>45</v>
      </c>
      <c r="D226" s="186" t="s">
        <v>513</v>
      </c>
      <c r="E226" s="186" t="s">
        <v>45</v>
      </c>
      <c r="F226" s="187" t="s">
        <v>45</v>
      </c>
      <c r="G226" s="186" t="s">
        <v>45</v>
      </c>
      <c r="H226" s="187" t="s">
        <v>45</v>
      </c>
      <c r="I226" s="194"/>
      <c r="J226" s="194"/>
    </row>
    <row r="227" customHeight="1" spans="1:10">
      <c r="A227" s="186"/>
      <c r="B227" s="186"/>
      <c r="C227" s="186" t="s">
        <v>45</v>
      </c>
      <c r="D227" s="186" t="s">
        <v>45</v>
      </c>
      <c r="E227" s="186" t="s">
        <v>609</v>
      </c>
      <c r="F227" s="187" t="s">
        <v>487</v>
      </c>
      <c r="G227" s="186" t="s">
        <v>512</v>
      </c>
      <c r="H227" s="187" t="s">
        <v>495</v>
      </c>
      <c r="I227" s="194" t="s">
        <v>496</v>
      </c>
      <c r="J227" s="194"/>
    </row>
    <row r="228" customHeight="1" spans="1:10">
      <c r="A228" s="186"/>
      <c r="B228" s="186"/>
      <c r="C228" s="186" t="s">
        <v>491</v>
      </c>
      <c r="D228" s="186" t="s">
        <v>45</v>
      </c>
      <c r="E228" s="186" t="s">
        <v>45</v>
      </c>
      <c r="F228" s="187" t="s">
        <v>45</v>
      </c>
      <c r="G228" s="186" t="s">
        <v>45</v>
      </c>
      <c r="H228" s="187" t="s">
        <v>45</v>
      </c>
      <c r="I228" s="194"/>
      <c r="J228" s="194"/>
    </row>
    <row r="229" customHeight="1" spans="1:10">
      <c r="A229" s="186"/>
      <c r="B229" s="186"/>
      <c r="C229" s="186" t="s">
        <v>45</v>
      </c>
      <c r="D229" s="186" t="s">
        <v>610</v>
      </c>
      <c r="E229" s="186" t="s">
        <v>45</v>
      </c>
      <c r="F229" s="187" t="s">
        <v>45</v>
      </c>
      <c r="G229" s="186" t="s">
        <v>45</v>
      </c>
      <c r="H229" s="187" t="s">
        <v>45</v>
      </c>
      <c r="I229" s="194"/>
      <c r="J229" s="194"/>
    </row>
    <row r="230" customHeight="1" spans="1:10">
      <c r="A230" s="186"/>
      <c r="B230" s="186"/>
      <c r="C230" s="186" t="s">
        <v>45</v>
      </c>
      <c r="D230" s="186" t="s">
        <v>45</v>
      </c>
      <c r="E230" s="186" t="s">
        <v>611</v>
      </c>
      <c r="F230" s="187" t="s">
        <v>487</v>
      </c>
      <c r="G230" s="186" t="s">
        <v>512</v>
      </c>
      <c r="H230" s="187" t="s">
        <v>495</v>
      </c>
      <c r="I230" s="194" t="s">
        <v>496</v>
      </c>
      <c r="J230" s="194"/>
    </row>
    <row r="231" customHeight="1" spans="1:10">
      <c r="A231" s="186"/>
      <c r="B231" s="186"/>
      <c r="C231" s="186" t="s">
        <v>497</v>
      </c>
      <c r="D231" s="186" t="s">
        <v>45</v>
      </c>
      <c r="E231" s="186" t="s">
        <v>45</v>
      </c>
      <c r="F231" s="187" t="s">
        <v>45</v>
      </c>
      <c r="G231" s="186" t="s">
        <v>45</v>
      </c>
      <c r="H231" s="187" t="s">
        <v>45</v>
      </c>
      <c r="I231" s="194"/>
      <c r="J231" s="194"/>
    </row>
    <row r="232" customHeight="1" spans="1:10">
      <c r="A232" s="186"/>
      <c r="B232" s="186"/>
      <c r="C232" s="186" t="s">
        <v>45</v>
      </c>
      <c r="D232" s="186" t="s">
        <v>498</v>
      </c>
      <c r="E232" s="186" t="s">
        <v>45</v>
      </c>
      <c r="F232" s="187" t="s">
        <v>45</v>
      </c>
      <c r="G232" s="186" t="s">
        <v>45</v>
      </c>
      <c r="H232" s="187" t="s">
        <v>45</v>
      </c>
      <c r="I232" s="194"/>
      <c r="J232" s="194"/>
    </row>
    <row r="233" customHeight="1" spans="1:10">
      <c r="A233" s="186"/>
      <c r="B233" s="186"/>
      <c r="C233" s="186" t="s">
        <v>45</v>
      </c>
      <c r="D233" s="186" t="s">
        <v>45</v>
      </c>
      <c r="E233" s="186" t="s">
        <v>612</v>
      </c>
      <c r="F233" s="187" t="s">
        <v>506</v>
      </c>
      <c r="G233" s="186" t="s">
        <v>500</v>
      </c>
      <c r="H233" s="187" t="s">
        <v>501</v>
      </c>
      <c r="I233" s="194" t="s">
        <v>490</v>
      </c>
      <c r="J233" s="194"/>
    </row>
    <row r="234" customHeight="1" spans="1:10">
      <c r="A234" s="186" t="s">
        <v>613</v>
      </c>
      <c r="B234" s="186" t="s">
        <v>519</v>
      </c>
      <c r="C234" s="186"/>
      <c r="D234" s="186"/>
      <c r="E234" s="186"/>
      <c r="F234" s="187"/>
      <c r="G234" s="186"/>
      <c r="H234" s="187"/>
      <c r="I234" s="194"/>
      <c r="J234" s="194" t="s">
        <v>613</v>
      </c>
    </row>
    <row r="235" customHeight="1" spans="1:10">
      <c r="A235" s="186"/>
      <c r="B235" s="186"/>
      <c r="C235" s="186" t="s">
        <v>484</v>
      </c>
      <c r="D235" s="186" t="s">
        <v>45</v>
      </c>
      <c r="E235" s="186" t="s">
        <v>45</v>
      </c>
      <c r="F235" s="187" t="s">
        <v>45</v>
      </c>
      <c r="G235" s="186" t="s">
        <v>45</v>
      </c>
      <c r="H235" s="187" t="s">
        <v>45</v>
      </c>
      <c r="I235" s="194"/>
      <c r="J235" s="194"/>
    </row>
    <row r="236" customHeight="1" spans="1:10">
      <c r="A236" s="186"/>
      <c r="B236" s="186"/>
      <c r="C236" s="186" t="s">
        <v>45</v>
      </c>
      <c r="D236" s="186" t="s">
        <v>485</v>
      </c>
      <c r="E236" s="186" t="s">
        <v>45</v>
      </c>
      <c r="F236" s="187" t="s">
        <v>45</v>
      </c>
      <c r="G236" s="186" t="s">
        <v>45</v>
      </c>
      <c r="H236" s="187" t="s">
        <v>45</v>
      </c>
      <c r="I236" s="194"/>
      <c r="J236" s="194"/>
    </row>
    <row r="237" customHeight="1" spans="1:10">
      <c r="A237" s="186"/>
      <c r="B237" s="186"/>
      <c r="C237" s="186" t="s">
        <v>45</v>
      </c>
      <c r="D237" s="186" t="s">
        <v>45</v>
      </c>
      <c r="E237" s="186" t="s">
        <v>520</v>
      </c>
      <c r="F237" s="187" t="s">
        <v>487</v>
      </c>
      <c r="G237" s="186" t="s">
        <v>488</v>
      </c>
      <c r="H237" s="187" t="s">
        <v>521</v>
      </c>
      <c r="I237" s="194" t="s">
        <v>490</v>
      </c>
      <c r="J237" s="194"/>
    </row>
    <row r="238" customHeight="1" spans="1:10">
      <c r="A238" s="186"/>
      <c r="B238" s="186"/>
      <c r="C238" s="186" t="s">
        <v>491</v>
      </c>
      <c r="D238" s="186" t="s">
        <v>45</v>
      </c>
      <c r="E238" s="186" t="s">
        <v>45</v>
      </c>
      <c r="F238" s="187" t="s">
        <v>45</v>
      </c>
      <c r="G238" s="186" t="s">
        <v>45</v>
      </c>
      <c r="H238" s="187" t="s">
        <v>45</v>
      </c>
      <c r="I238" s="194"/>
      <c r="J238" s="194"/>
    </row>
    <row r="239" customHeight="1" spans="1:10">
      <c r="A239" s="186"/>
      <c r="B239" s="186"/>
      <c r="C239" s="186" t="s">
        <v>45</v>
      </c>
      <c r="D239" s="186" t="s">
        <v>492</v>
      </c>
      <c r="E239" s="186" t="s">
        <v>45</v>
      </c>
      <c r="F239" s="187" t="s">
        <v>45</v>
      </c>
      <c r="G239" s="186" t="s">
        <v>45</v>
      </c>
      <c r="H239" s="187" t="s">
        <v>45</v>
      </c>
      <c r="I239" s="194"/>
      <c r="J239" s="194"/>
    </row>
    <row r="240" customHeight="1" spans="1:10">
      <c r="A240" s="186"/>
      <c r="B240" s="186"/>
      <c r="C240" s="186" t="s">
        <v>45</v>
      </c>
      <c r="D240" s="186" t="s">
        <v>45</v>
      </c>
      <c r="E240" s="186" t="s">
        <v>522</v>
      </c>
      <c r="F240" s="187" t="s">
        <v>487</v>
      </c>
      <c r="G240" s="186" t="s">
        <v>523</v>
      </c>
      <c r="H240" s="187" t="s">
        <v>501</v>
      </c>
      <c r="I240" s="194" t="s">
        <v>490</v>
      </c>
      <c r="J240" s="194"/>
    </row>
    <row r="241" customHeight="1" spans="1:10">
      <c r="A241" s="186"/>
      <c r="B241" s="186"/>
      <c r="C241" s="186" t="s">
        <v>497</v>
      </c>
      <c r="D241" s="186" t="s">
        <v>45</v>
      </c>
      <c r="E241" s="186" t="s">
        <v>45</v>
      </c>
      <c r="F241" s="187" t="s">
        <v>45</v>
      </c>
      <c r="G241" s="186" t="s">
        <v>45</v>
      </c>
      <c r="H241" s="187" t="s">
        <v>45</v>
      </c>
      <c r="I241" s="194"/>
      <c r="J241" s="194"/>
    </row>
    <row r="242" customHeight="1" spans="1:10">
      <c r="A242" s="186"/>
      <c r="B242" s="186"/>
      <c r="C242" s="186" t="s">
        <v>45</v>
      </c>
      <c r="D242" s="186" t="s">
        <v>498</v>
      </c>
      <c r="E242" s="186" t="s">
        <v>45</v>
      </c>
      <c r="F242" s="187" t="s">
        <v>45</v>
      </c>
      <c r="G242" s="186" t="s">
        <v>45</v>
      </c>
      <c r="H242" s="187" t="s">
        <v>45</v>
      </c>
      <c r="I242" s="194"/>
      <c r="J242" s="194"/>
    </row>
    <row r="243" customHeight="1" spans="1:10">
      <c r="A243" s="186"/>
      <c r="B243" s="186"/>
      <c r="C243" s="186" t="s">
        <v>45</v>
      </c>
      <c r="D243" s="186" t="s">
        <v>45</v>
      </c>
      <c r="E243" s="186" t="s">
        <v>524</v>
      </c>
      <c r="F243" s="187" t="s">
        <v>487</v>
      </c>
      <c r="G243" s="186" t="s">
        <v>500</v>
      </c>
      <c r="H243" s="187" t="s">
        <v>501</v>
      </c>
      <c r="I243" s="194" t="s">
        <v>490</v>
      </c>
      <c r="J243" s="194"/>
    </row>
    <row r="244" customHeight="1" spans="1:10">
      <c r="A244" s="186"/>
      <c r="B244" s="186"/>
      <c r="C244" s="186" t="s">
        <v>45</v>
      </c>
      <c r="D244" s="186" t="s">
        <v>45</v>
      </c>
      <c r="E244" s="186" t="s">
        <v>525</v>
      </c>
      <c r="F244" s="187" t="s">
        <v>487</v>
      </c>
      <c r="G244" s="186" t="s">
        <v>500</v>
      </c>
      <c r="H244" s="187" t="s">
        <v>501</v>
      </c>
      <c r="I244" s="194" t="s">
        <v>490</v>
      </c>
      <c r="J244" s="194"/>
    </row>
    <row r="245" customHeight="1" spans="1:10">
      <c r="A245" s="186" t="s">
        <v>614</v>
      </c>
      <c r="B245" s="186" t="s">
        <v>615</v>
      </c>
      <c r="C245" s="186"/>
      <c r="D245" s="186"/>
      <c r="E245" s="186"/>
      <c r="F245" s="187"/>
      <c r="G245" s="186"/>
      <c r="H245" s="187"/>
      <c r="I245" s="194"/>
      <c r="J245" s="194" t="s">
        <v>614</v>
      </c>
    </row>
    <row r="246" customHeight="1" spans="1:10">
      <c r="A246" s="186"/>
      <c r="B246" s="186"/>
      <c r="C246" s="186" t="s">
        <v>484</v>
      </c>
      <c r="D246" s="186" t="s">
        <v>45</v>
      </c>
      <c r="E246" s="186" t="s">
        <v>45</v>
      </c>
      <c r="F246" s="187" t="s">
        <v>45</v>
      </c>
      <c r="G246" s="186" t="s">
        <v>45</v>
      </c>
      <c r="H246" s="187" t="s">
        <v>45</v>
      </c>
      <c r="I246" s="194"/>
      <c r="J246" s="194"/>
    </row>
    <row r="247" customHeight="1" spans="1:10">
      <c r="A247" s="186"/>
      <c r="B247" s="186"/>
      <c r="C247" s="186" t="s">
        <v>45</v>
      </c>
      <c r="D247" s="186" t="s">
        <v>485</v>
      </c>
      <c r="E247" s="186" t="s">
        <v>45</v>
      </c>
      <c r="F247" s="187" t="s">
        <v>45</v>
      </c>
      <c r="G247" s="186" t="s">
        <v>45</v>
      </c>
      <c r="H247" s="187" t="s">
        <v>45</v>
      </c>
      <c r="I247" s="194"/>
      <c r="J247" s="194"/>
    </row>
    <row r="248" customHeight="1" spans="1:10">
      <c r="A248" s="186"/>
      <c r="B248" s="186"/>
      <c r="C248" s="186" t="s">
        <v>45</v>
      </c>
      <c r="D248" s="186" t="s">
        <v>45</v>
      </c>
      <c r="E248" s="186" t="s">
        <v>616</v>
      </c>
      <c r="F248" s="187" t="s">
        <v>487</v>
      </c>
      <c r="G248" s="186" t="s">
        <v>617</v>
      </c>
      <c r="H248" s="187" t="s">
        <v>489</v>
      </c>
      <c r="I248" s="194" t="s">
        <v>490</v>
      </c>
      <c r="J248" s="194"/>
    </row>
    <row r="249" customHeight="1" spans="1:10">
      <c r="A249" s="186"/>
      <c r="B249" s="186"/>
      <c r="C249" s="186" t="s">
        <v>45</v>
      </c>
      <c r="D249" s="186" t="s">
        <v>513</v>
      </c>
      <c r="E249" s="186" t="s">
        <v>45</v>
      </c>
      <c r="F249" s="187" t="s">
        <v>45</v>
      </c>
      <c r="G249" s="186" t="s">
        <v>45</v>
      </c>
      <c r="H249" s="187" t="s">
        <v>45</v>
      </c>
      <c r="I249" s="194"/>
      <c r="J249" s="194"/>
    </row>
    <row r="250" customHeight="1" spans="1:10">
      <c r="A250" s="186"/>
      <c r="B250" s="186"/>
      <c r="C250" s="186" t="s">
        <v>45</v>
      </c>
      <c r="D250" s="186" t="s">
        <v>45</v>
      </c>
      <c r="E250" s="186" t="s">
        <v>618</v>
      </c>
      <c r="F250" s="187" t="s">
        <v>506</v>
      </c>
      <c r="G250" s="186" t="s">
        <v>523</v>
      </c>
      <c r="H250" s="187" t="s">
        <v>501</v>
      </c>
      <c r="I250" s="194" t="s">
        <v>490</v>
      </c>
      <c r="J250" s="194"/>
    </row>
    <row r="251" customHeight="1" spans="1:10">
      <c r="A251" s="186"/>
      <c r="B251" s="186"/>
      <c r="C251" s="186" t="s">
        <v>491</v>
      </c>
      <c r="D251" s="186" t="s">
        <v>45</v>
      </c>
      <c r="E251" s="186" t="s">
        <v>45</v>
      </c>
      <c r="F251" s="187" t="s">
        <v>45</v>
      </c>
      <c r="G251" s="186" t="s">
        <v>45</v>
      </c>
      <c r="H251" s="187" t="s">
        <v>45</v>
      </c>
      <c r="I251" s="194"/>
      <c r="J251" s="194"/>
    </row>
    <row r="252" customHeight="1" spans="1:10">
      <c r="A252" s="186"/>
      <c r="B252" s="186"/>
      <c r="C252" s="186" t="s">
        <v>45</v>
      </c>
      <c r="D252" s="186" t="s">
        <v>492</v>
      </c>
      <c r="E252" s="186" t="s">
        <v>45</v>
      </c>
      <c r="F252" s="187" t="s">
        <v>45</v>
      </c>
      <c r="G252" s="186" t="s">
        <v>45</v>
      </c>
      <c r="H252" s="187" t="s">
        <v>45</v>
      </c>
      <c r="I252" s="194"/>
      <c r="J252" s="194"/>
    </row>
    <row r="253" customHeight="1" spans="1:10">
      <c r="A253" s="186"/>
      <c r="B253" s="186"/>
      <c r="C253" s="186" t="s">
        <v>45</v>
      </c>
      <c r="D253" s="186" t="s">
        <v>45</v>
      </c>
      <c r="E253" s="186" t="s">
        <v>619</v>
      </c>
      <c r="F253" s="187" t="s">
        <v>487</v>
      </c>
      <c r="G253" s="186" t="s">
        <v>617</v>
      </c>
      <c r="H253" s="187" t="s">
        <v>489</v>
      </c>
      <c r="I253" s="194" t="s">
        <v>490</v>
      </c>
      <c r="J253" s="194"/>
    </row>
    <row r="254" customHeight="1" spans="1:10">
      <c r="A254" s="186"/>
      <c r="B254" s="186"/>
      <c r="C254" s="186" t="s">
        <v>45</v>
      </c>
      <c r="D254" s="186" t="s">
        <v>576</v>
      </c>
      <c r="E254" s="186" t="s">
        <v>45</v>
      </c>
      <c r="F254" s="187" t="s">
        <v>45</v>
      </c>
      <c r="G254" s="186" t="s">
        <v>45</v>
      </c>
      <c r="H254" s="187" t="s">
        <v>45</v>
      </c>
      <c r="I254" s="194"/>
      <c r="J254" s="194"/>
    </row>
    <row r="255" customHeight="1" spans="1:10">
      <c r="A255" s="186"/>
      <c r="B255" s="186"/>
      <c r="C255" s="186" t="s">
        <v>45</v>
      </c>
      <c r="D255" s="186" t="s">
        <v>45</v>
      </c>
      <c r="E255" s="186" t="s">
        <v>620</v>
      </c>
      <c r="F255" s="187" t="s">
        <v>621</v>
      </c>
      <c r="G255" s="186" t="s">
        <v>622</v>
      </c>
      <c r="H255" s="187" t="s">
        <v>501</v>
      </c>
      <c r="I255" s="194" t="s">
        <v>490</v>
      </c>
      <c r="J255" s="194"/>
    </row>
    <row r="256" customHeight="1" spans="1:10">
      <c r="A256" s="186"/>
      <c r="B256" s="186"/>
      <c r="C256" s="186" t="s">
        <v>497</v>
      </c>
      <c r="D256" s="186" t="s">
        <v>45</v>
      </c>
      <c r="E256" s="186" t="s">
        <v>45</v>
      </c>
      <c r="F256" s="187" t="s">
        <v>45</v>
      </c>
      <c r="G256" s="186" t="s">
        <v>45</v>
      </c>
      <c r="H256" s="187" t="s">
        <v>45</v>
      </c>
      <c r="I256" s="194"/>
      <c r="J256" s="194"/>
    </row>
    <row r="257" customHeight="1" spans="1:10">
      <c r="A257" s="186"/>
      <c r="B257" s="186"/>
      <c r="C257" s="186" t="s">
        <v>45</v>
      </c>
      <c r="D257" s="186" t="s">
        <v>498</v>
      </c>
      <c r="E257" s="186" t="s">
        <v>45</v>
      </c>
      <c r="F257" s="187" t="s">
        <v>45</v>
      </c>
      <c r="G257" s="186" t="s">
        <v>45</v>
      </c>
      <c r="H257" s="187" t="s">
        <v>45</v>
      </c>
      <c r="I257" s="194"/>
      <c r="J257" s="194"/>
    </row>
    <row r="258" customHeight="1" spans="1:10">
      <c r="A258" s="186"/>
      <c r="B258" s="186"/>
      <c r="C258" s="186" t="s">
        <v>45</v>
      </c>
      <c r="D258" s="186" t="s">
        <v>45</v>
      </c>
      <c r="E258" s="186" t="s">
        <v>623</v>
      </c>
      <c r="F258" s="187" t="s">
        <v>506</v>
      </c>
      <c r="G258" s="186" t="s">
        <v>500</v>
      </c>
      <c r="H258" s="187" t="s">
        <v>501</v>
      </c>
      <c r="I258" s="194" t="s">
        <v>490</v>
      </c>
      <c r="J258" s="194"/>
    </row>
    <row r="259" customHeight="1" spans="1:10">
      <c r="A259" s="186" t="s">
        <v>624</v>
      </c>
      <c r="B259" s="186" t="s">
        <v>483</v>
      </c>
      <c r="C259" s="186"/>
      <c r="D259" s="186"/>
      <c r="E259" s="186"/>
      <c r="F259" s="187"/>
      <c r="G259" s="186"/>
      <c r="H259" s="187"/>
      <c r="I259" s="194"/>
      <c r="J259" s="194" t="s">
        <v>624</v>
      </c>
    </row>
    <row r="260" customHeight="1" spans="1:10">
      <c r="A260" s="186"/>
      <c r="B260" s="186"/>
      <c r="C260" s="186" t="s">
        <v>484</v>
      </c>
      <c r="D260" s="186" t="s">
        <v>45</v>
      </c>
      <c r="E260" s="186" t="s">
        <v>45</v>
      </c>
      <c r="F260" s="187" t="s">
        <v>45</v>
      </c>
      <c r="G260" s="186" t="s">
        <v>45</v>
      </c>
      <c r="H260" s="187" t="s">
        <v>45</v>
      </c>
      <c r="I260" s="194"/>
      <c r="J260" s="194"/>
    </row>
    <row r="261" customHeight="1" spans="1:10">
      <c r="A261" s="186"/>
      <c r="B261" s="186"/>
      <c r="C261" s="186" t="s">
        <v>45</v>
      </c>
      <c r="D261" s="186" t="s">
        <v>485</v>
      </c>
      <c r="E261" s="186" t="s">
        <v>45</v>
      </c>
      <c r="F261" s="187" t="s">
        <v>45</v>
      </c>
      <c r="G261" s="186" t="s">
        <v>45</v>
      </c>
      <c r="H261" s="187" t="s">
        <v>45</v>
      </c>
      <c r="I261" s="194"/>
      <c r="J261" s="194"/>
    </row>
    <row r="262" customHeight="1" spans="1:10">
      <c r="A262" s="186"/>
      <c r="B262" s="186"/>
      <c r="C262" s="186" t="s">
        <v>45</v>
      </c>
      <c r="D262" s="186" t="s">
        <v>45</v>
      </c>
      <c r="E262" s="186" t="s">
        <v>625</v>
      </c>
      <c r="F262" s="187" t="s">
        <v>487</v>
      </c>
      <c r="G262" s="186" t="s">
        <v>535</v>
      </c>
      <c r="H262" s="187" t="s">
        <v>489</v>
      </c>
      <c r="I262" s="194" t="s">
        <v>490</v>
      </c>
      <c r="J262" s="194"/>
    </row>
    <row r="263" customHeight="1" spans="1:10">
      <c r="A263" s="186"/>
      <c r="B263" s="186"/>
      <c r="C263" s="186" t="s">
        <v>491</v>
      </c>
      <c r="D263" s="186" t="s">
        <v>45</v>
      </c>
      <c r="E263" s="186" t="s">
        <v>45</v>
      </c>
      <c r="F263" s="187" t="s">
        <v>45</v>
      </c>
      <c r="G263" s="186" t="s">
        <v>45</v>
      </c>
      <c r="H263" s="187" t="s">
        <v>45</v>
      </c>
      <c r="I263" s="194"/>
      <c r="J263" s="194"/>
    </row>
    <row r="264" customHeight="1" spans="1:10">
      <c r="A264" s="186"/>
      <c r="B264" s="186"/>
      <c r="C264" s="186" t="s">
        <v>45</v>
      </c>
      <c r="D264" s="186" t="s">
        <v>492</v>
      </c>
      <c r="E264" s="186" t="s">
        <v>45</v>
      </c>
      <c r="F264" s="187" t="s">
        <v>45</v>
      </c>
      <c r="G264" s="186" t="s">
        <v>45</v>
      </c>
      <c r="H264" s="187" t="s">
        <v>45</v>
      </c>
      <c r="I264" s="194"/>
      <c r="J264" s="194"/>
    </row>
    <row r="265" customHeight="1" spans="1:10">
      <c r="A265" s="186"/>
      <c r="B265" s="186"/>
      <c r="C265" s="186" t="s">
        <v>45</v>
      </c>
      <c r="D265" s="186" t="s">
        <v>45</v>
      </c>
      <c r="E265" s="186" t="s">
        <v>581</v>
      </c>
      <c r="F265" s="187" t="s">
        <v>487</v>
      </c>
      <c r="G265" s="186" t="s">
        <v>531</v>
      </c>
      <c r="H265" s="187" t="s">
        <v>495</v>
      </c>
      <c r="I265" s="194" t="s">
        <v>490</v>
      </c>
      <c r="J265" s="194"/>
    </row>
    <row r="266" customHeight="1" spans="1:10">
      <c r="A266" s="186"/>
      <c r="B266" s="186"/>
      <c r="C266" s="186" t="s">
        <v>497</v>
      </c>
      <c r="D266" s="186" t="s">
        <v>45</v>
      </c>
      <c r="E266" s="186" t="s">
        <v>45</v>
      </c>
      <c r="F266" s="187" t="s">
        <v>45</v>
      </c>
      <c r="G266" s="186" t="s">
        <v>45</v>
      </c>
      <c r="H266" s="187" t="s">
        <v>45</v>
      </c>
      <c r="I266" s="194"/>
      <c r="J266" s="194"/>
    </row>
    <row r="267" customHeight="1" spans="1:10">
      <c r="A267" s="186"/>
      <c r="B267" s="186"/>
      <c r="C267" s="186" t="s">
        <v>45</v>
      </c>
      <c r="D267" s="186" t="s">
        <v>498</v>
      </c>
      <c r="E267" s="186" t="s">
        <v>45</v>
      </c>
      <c r="F267" s="187" t="s">
        <v>45</v>
      </c>
      <c r="G267" s="186" t="s">
        <v>45</v>
      </c>
      <c r="H267" s="187" t="s">
        <v>45</v>
      </c>
      <c r="I267" s="194"/>
      <c r="J267" s="194"/>
    </row>
    <row r="268" customHeight="1" spans="1:10">
      <c r="A268" s="186"/>
      <c r="B268" s="186"/>
      <c r="C268" s="186" t="s">
        <v>45</v>
      </c>
      <c r="D268" s="186" t="s">
        <v>45</v>
      </c>
      <c r="E268" s="186" t="s">
        <v>582</v>
      </c>
      <c r="F268" s="187" t="s">
        <v>487</v>
      </c>
      <c r="G268" s="186" t="s">
        <v>500</v>
      </c>
      <c r="H268" s="187" t="s">
        <v>501</v>
      </c>
      <c r="I268" s="194" t="s">
        <v>490</v>
      </c>
      <c r="J268" s="194"/>
    </row>
    <row r="269" customHeight="1" spans="1:10">
      <c r="A269" s="186"/>
      <c r="B269" s="186"/>
      <c r="C269" s="186" t="s">
        <v>45</v>
      </c>
      <c r="D269" s="186" t="s">
        <v>45</v>
      </c>
      <c r="E269" s="186" t="s">
        <v>502</v>
      </c>
      <c r="F269" s="187" t="s">
        <v>487</v>
      </c>
      <c r="G269" s="186" t="s">
        <v>500</v>
      </c>
      <c r="H269" s="187" t="s">
        <v>501</v>
      </c>
      <c r="I269" s="194" t="s">
        <v>490</v>
      </c>
      <c r="J269" s="194"/>
    </row>
    <row r="270" customHeight="1" spans="1:10">
      <c r="A270" s="186" t="s">
        <v>626</v>
      </c>
      <c r="B270" s="186" t="s">
        <v>483</v>
      </c>
      <c r="C270" s="186"/>
      <c r="D270" s="186"/>
      <c r="E270" s="186"/>
      <c r="F270" s="187"/>
      <c r="G270" s="186"/>
      <c r="H270" s="187"/>
      <c r="I270" s="194"/>
      <c r="J270" s="194" t="s">
        <v>626</v>
      </c>
    </row>
    <row r="271" customHeight="1" spans="1:10">
      <c r="A271" s="186"/>
      <c r="B271" s="186"/>
      <c r="C271" s="186" t="s">
        <v>484</v>
      </c>
      <c r="D271" s="186" t="s">
        <v>45</v>
      </c>
      <c r="E271" s="186" t="s">
        <v>45</v>
      </c>
      <c r="F271" s="187" t="s">
        <v>45</v>
      </c>
      <c r="G271" s="186" t="s">
        <v>45</v>
      </c>
      <c r="H271" s="187" t="s">
        <v>45</v>
      </c>
      <c r="I271" s="194"/>
      <c r="J271" s="194"/>
    </row>
    <row r="272" customHeight="1" spans="1:10">
      <c r="A272" s="186"/>
      <c r="B272" s="186"/>
      <c r="C272" s="186" t="s">
        <v>45</v>
      </c>
      <c r="D272" s="186" t="s">
        <v>485</v>
      </c>
      <c r="E272" s="186" t="s">
        <v>45</v>
      </c>
      <c r="F272" s="187" t="s">
        <v>45</v>
      </c>
      <c r="G272" s="186" t="s">
        <v>45</v>
      </c>
      <c r="H272" s="187" t="s">
        <v>45</v>
      </c>
      <c r="I272" s="194"/>
      <c r="J272" s="194"/>
    </row>
    <row r="273" customHeight="1" spans="1:10">
      <c r="A273" s="186"/>
      <c r="B273" s="186"/>
      <c r="C273" s="186" t="s">
        <v>45</v>
      </c>
      <c r="D273" s="186" t="s">
        <v>45</v>
      </c>
      <c r="E273" s="186" t="s">
        <v>627</v>
      </c>
      <c r="F273" s="187" t="s">
        <v>487</v>
      </c>
      <c r="G273" s="186" t="s">
        <v>535</v>
      </c>
      <c r="H273" s="187" t="s">
        <v>489</v>
      </c>
      <c r="I273" s="194" t="s">
        <v>490</v>
      </c>
      <c r="J273" s="194"/>
    </row>
    <row r="274" customHeight="1" spans="1:10">
      <c r="A274" s="186"/>
      <c r="B274" s="186"/>
      <c r="C274" s="186" t="s">
        <v>491</v>
      </c>
      <c r="D274" s="186" t="s">
        <v>45</v>
      </c>
      <c r="E274" s="186" t="s">
        <v>45</v>
      </c>
      <c r="F274" s="187" t="s">
        <v>45</v>
      </c>
      <c r="G274" s="186" t="s">
        <v>45</v>
      </c>
      <c r="H274" s="187" t="s">
        <v>45</v>
      </c>
      <c r="I274" s="194"/>
      <c r="J274" s="194"/>
    </row>
    <row r="275" customHeight="1" spans="1:10">
      <c r="A275" s="186"/>
      <c r="B275" s="186"/>
      <c r="C275" s="186" t="s">
        <v>45</v>
      </c>
      <c r="D275" s="186" t="s">
        <v>492</v>
      </c>
      <c r="E275" s="186" t="s">
        <v>45</v>
      </c>
      <c r="F275" s="187" t="s">
        <v>45</v>
      </c>
      <c r="G275" s="186" t="s">
        <v>45</v>
      </c>
      <c r="H275" s="187" t="s">
        <v>45</v>
      </c>
      <c r="I275" s="194"/>
      <c r="J275" s="194"/>
    </row>
    <row r="276" customHeight="1" spans="1:10">
      <c r="A276" s="186"/>
      <c r="B276" s="186"/>
      <c r="C276" s="186" t="s">
        <v>45</v>
      </c>
      <c r="D276" s="186" t="s">
        <v>45</v>
      </c>
      <c r="E276" s="186" t="s">
        <v>581</v>
      </c>
      <c r="F276" s="187" t="s">
        <v>487</v>
      </c>
      <c r="G276" s="186" t="s">
        <v>531</v>
      </c>
      <c r="H276" s="187" t="s">
        <v>495</v>
      </c>
      <c r="I276" s="194" t="s">
        <v>490</v>
      </c>
      <c r="J276" s="194"/>
    </row>
    <row r="277" customHeight="1" spans="1:10">
      <c r="A277" s="186"/>
      <c r="B277" s="186"/>
      <c r="C277" s="186" t="s">
        <v>497</v>
      </c>
      <c r="D277" s="186" t="s">
        <v>45</v>
      </c>
      <c r="E277" s="186" t="s">
        <v>45</v>
      </c>
      <c r="F277" s="187" t="s">
        <v>45</v>
      </c>
      <c r="G277" s="186" t="s">
        <v>45</v>
      </c>
      <c r="H277" s="187" t="s">
        <v>45</v>
      </c>
      <c r="I277" s="194"/>
      <c r="J277" s="194"/>
    </row>
    <row r="278" customHeight="1" spans="1:10">
      <c r="A278" s="186"/>
      <c r="B278" s="186"/>
      <c r="C278" s="186" t="s">
        <v>45</v>
      </c>
      <c r="D278" s="186" t="s">
        <v>498</v>
      </c>
      <c r="E278" s="186" t="s">
        <v>45</v>
      </c>
      <c r="F278" s="187" t="s">
        <v>45</v>
      </c>
      <c r="G278" s="186" t="s">
        <v>45</v>
      </c>
      <c r="H278" s="187" t="s">
        <v>45</v>
      </c>
      <c r="I278" s="194"/>
      <c r="J278" s="194"/>
    </row>
    <row r="279" customHeight="1" spans="1:10">
      <c r="A279" s="186"/>
      <c r="B279" s="186"/>
      <c r="C279" s="186" t="s">
        <v>45</v>
      </c>
      <c r="D279" s="186" t="s">
        <v>45</v>
      </c>
      <c r="E279" s="186" t="s">
        <v>582</v>
      </c>
      <c r="F279" s="187" t="s">
        <v>487</v>
      </c>
      <c r="G279" s="186" t="s">
        <v>500</v>
      </c>
      <c r="H279" s="187" t="s">
        <v>501</v>
      </c>
      <c r="I279" s="194" t="s">
        <v>490</v>
      </c>
      <c r="J279" s="194"/>
    </row>
    <row r="280" customHeight="1" spans="1:10">
      <c r="A280" s="186"/>
      <c r="B280" s="186"/>
      <c r="C280" s="186" t="s">
        <v>45</v>
      </c>
      <c r="D280" s="186" t="s">
        <v>45</v>
      </c>
      <c r="E280" s="186" t="s">
        <v>502</v>
      </c>
      <c r="F280" s="187" t="s">
        <v>487</v>
      </c>
      <c r="G280" s="186" t="s">
        <v>500</v>
      </c>
      <c r="H280" s="187" t="s">
        <v>501</v>
      </c>
      <c r="I280" s="194" t="s">
        <v>490</v>
      </c>
      <c r="J280" s="194"/>
    </row>
    <row r="281" customHeight="1" spans="1:10">
      <c r="A281" s="186" t="s">
        <v>628</v>
      </c>
      <c r="B281" s="186" t="s">
        <v>629</v>
      </c>
      <c r="C281" s="186"/>
      <c r="D281" s="186"/>
      <c r="E281" s="186"/>
      <c r="F281" s="187"/>
      <c r="G281" s="186"/>
      <c r="H281" s="187"/>
      <c r="I281" s="194"/>
      <c r="J281" s="194" t="s">
        <v>628</v>
      </c>
    </row>
    <row r="282" customHeight="1" spans="1:10">
      <c r="A282" s="186"/>
      <c r="B282" s="186"/>
      <c r="C282" s="186" t="s">
        <v>484</v>
      </c>
      <c r="D282" s="186" t="s">
        <v>45</v>
      </c>
      <c r="E282" s="186" t="s">
        <v>45</v>
      </c>
      <c r="F282" s="187" t="s">
        <v>45</v>
      </c>
      <c r="G282" s="186" t="s">
        <v>45</v>
      </c>
      <c r="H282" s="187" t="s">
        <v>45</v>
      </c>
      <c r="I282" s="194"/>
      <c r="J282" s="194"/>
    </row>
    <row r="283" customHeight="1" spans="1:10">
      <c r="A283" s="186"/>
      <c r="B283" s="186"/>
      <c r="C283" s="186" t="s">
        <v>45</v>
      </c>
      <c r="D283" s="186" t="s">
        <v>485</v>
      </c>
      <c r="E283" s="186" t="s">
        <v>45</v>
      </c>
      <c r="F283" s="187" t="s">
        <v>45</v>
      </c>
      <c r="G283" s="186" t="s">
        <v>45</v>
      </c>
      <c r="H283" s="187" t="s">
        <v>45</v>
      </c>
      <c r="I283" s="194"/>
      <c r="J283" s="194"/>
    </row>
    <row r="284" customHeight="1" spans="1:10">
      <c r="A284" s="186"/>
      <c r="B284" s="186"/>
      <c r="C284" s="186" t="s">
        <v>45</v>
      </c>
      <c r="D284" s="186" t="s">
        <v>45</v>
      </c>
      <c r="E284" s="186" t="s">
        <v>630</v>
      </c>
      <c r="F284" s="187" t="s">
        <v>487</v>
      </c>
      <c r="G284" s="186" t="s">
        <v>535</v>
      </c>
      <c r="H284" s="187" t="s">
        <v>489</v>
      </c>
      <c r="I284" s="194" t="s">
        <v>490</v>
      </c>
      <c r="J284" s="194"/>
    </row>
    <row r="285" customHeight="1" spans="1:10">
      <c r="A285" s="186"/>
      <c r="B285" s="186"/>
      <c r="C285" s="186" t="s">
        <v>491</v>
      </c>
      <c r="D285" s="186" t="s">
        <v>45</v>
      </c>
      <c r="E285" s="186" t="s">
        <v>45</v>
      </c>
      <c r="F285" s="187" t="s">
        <v>45</v>
      </c>
      <c r="G285" s="186" t="s">
        <v>45</v>
      </c>
      <c r="H285" s="187" t="s">
        <v>45</v>
      </c>
      <c r="I285" s="194"/>
      <c r="J285" s="194"/>
    </row>
    <row r="286" customHeight="1" spans="1:10">
      <c r="A286" s="186"/>
      <c r="B286" s="186"/>
      <c r="C286" s="186" t="s">
        <v>45</v>
      </c>
      <c r="D286" s="186" t="s">
        <v>492</v>
      </c>
      <c r="E286" s="186" t="s">
        <v>45</v>
      </c>
      <c r="F286" s="187" t="s">
        <v>45</v>
      </c>
      <c r="G286" s="186" t="s">
        <v>45</v>
      </c>
      <c r="H286" s="187" t="s">
        <v>45</v>
      </c>
      <c r="I286" s="194"/>
      <c r="J286" s="194"/>
    </row>
    <row r="287" customHeight="1" spans="1:10">
      <c r="A287" s="186"/>
      <c r="B287" s="186"/>
      <c r="C287" s="186" t="s">
        <v>45</v>
      </c>
      <c r="D287" s="186" t="s">
        <v>45</v>
      </c>
      <c r="E287" s="186" t="s">
        <v>581</v>
      </c>
      <c r="F287" s="187" t="s">
        <v>487</v>
      </c>
      <c r="G287" s="186" t="s">
        <v>531</v>
      </c>
      <c r="H287" s="187" t="s">
        <v>495</v>
      </c>
      <c r="I287" s="194" t="s">
        <v>496</v>
      </c>
      <c r="J287" s="194"/>
    </row>
    <row r="288" customHeight="1" spans="1:10">
      <c r="A288" s="186"/>
      <c r="B288" s="186"/>
      <c r="C288" s="186" t="s">
        <v>497</v>
      </c>
      <c r="D288" s="186" t="s">
        <v>45</v>
      </c>
      <c r="E288" s="186" t="s">
        <v>45</v>
      </c>
      <c r="F288" s="187" t="s">
        <v>45</v>
      </c>
      <c r="G288" s="186" t="s">
        <v>45</v>
      </c>
      <c r="H288" s="187" t="s">
        <v>45</v>
      </c>
      <c r="I288" s="194"/>
      <c r="J288" s="194"/>
    </row>
    <row r="289" customHeight="1" spans="1:10">
      <c r="A289" s="186"/>
      <c r="B289" s="186"/>
      <c r="C289" s="186" t="s">
        <v>45</v>
      </c>
      <c r="D289" s="186" t="s">
        <v>498</v>
      </c>
      <c r="E289" s="186" t="s">
        <v>45</v>
      </c>
      <c r="F289" s="187" t="s">
        <v>45</v>
      </c>
      <c r="G289" s="186" t="s">
        <v>45</v>
      </c>
      <c r="H289" s="187" t="s">
        <v>45</v>
      </c>
      <c r="I289" s="194"/>
      <c r="J289" s="194"/>
    </row>
    <row r="290" customHeight="1" spans="1:10">
      <c r="A290" s="186"/>
      <c r="B290" s="186"/>
      <c r="C290" s="186" t="s">
        <v>45</v>
      </c>
      <c r="D290" s="186" t="s">
        <v>45</v>
      </c>
      <c r="E290" s="186" t="s">
        <v>582</v>
      </c>
      <c r="F290" s="187" t="s">
        <v>487</v>
      </c>
      <c r="G290" s="186" t="s">
        <v>500</v>
      </c>
      <c r="H290" s="187" t="s">
        <v>501</v>
      </c>
      <c r="I290" s="194" t="s">
        <v>490</v>
      </c>
      <c r="J290" s="194"/>
    </row>
    <row r="291" customHeight="1" spans="1:10">
      <c r="A291" s="186"/>
      <c r="B291" s="186"/>
      <c r="C291" s="186" t="s">
        <v>45</v>
      </c>
      <c r="D291" s="186" t="s">
        <v>45</v>
      </c>
      <c r="E291" s="186" t="s">
        <v>502</v>
      </c>
      <c r="F291" s="187" t="s">
        <v>487</v>
      </c>
      <c r="G291" s="186" t="s">
        <v>500</v>
      </c>
      <c r="H291" s="187" t="s">
        <v>501</v>
      </c>
      <c r="I291" s="194" t="s">
        <v>490</v>
      </c>
      <c r="J291" s="194"/>
    </row>
    <row r="292" customHeight="1" spans="1:10">
      <c r="A292" s="186" t="s">
        <v>631</v>
      </c>
      <c r="B292" s="186" t="s">
        <v>632</v>
      </c>
      <c r="C292" s="186"/>
      <c r="D292" s="186"/>
      <c r="E292" s="186"/>
      <c r="F292" s="187"/>
      <c r="G292" s="186"/>
      <c r="H292" s="187"/>
      <c r="I292" s="194"/>
      <c r="J292" s="194" t="s">
        <v>631</v>
      </c>
    </row>
    <row r="293" customHeight="1" spans="1:10">
      <c r="A293" s="186"/>
      <c r="B293" s="186"/>
      <c r="C293" s="186" t="s">
        <v>484</v>
      </c>
      <c r="D293" s="186" t="s">
        <v>45</v>
      </c>
      <c r="E293" s="186" t="s">
        <v>45</v>
      </c>
      <c r="F293" s="187" t="s">
        <v>45</v>
      </c>
      <c r="G293" s="186" t="s">
        <v>45</v>
      </c>
      <c r="H293" s="187" t="s">
        <v>45</v>
      </c>
      <c r="I293" s="194"/>
      <c r="J293" s="194"/>
    </row>
    <row r="294" customHeight="1" spans="1:10">
      <c r="A294" s="186"/>
      <c r="B294" s="186"/>
      <c r="C294" s="186" t="s">
        <v>45</v>
      </c>
      <c r="D294" s="186" t="s">
        <v>485</v>
      </c>
      <c r="E294" s="186" t="s">
        <v>45</v>
      </c>
      <c r="F294" s="187" t="s">
        <v>45</v>
      </c>
      <c r="G294" s="186" t="s">
        <v>45</v>
      </c>
      <c r="H294" s="187" t="s">
        <v>45</v>
      </c>
      <c r="I294" s="194"/>
      <c r="J294" s="194"/>
    </row>
    <row r="295" customHeight="1" spans="1:10">
      <c r="A295" s="186"/>
      <c r="B295" s="186"/>
      <c r="C295" s="186" t="s">
        <v>45</v>
      </c>
      <c r="D295" s="186" t="s">
        <v>45</v>
      </c>
      <c r="E295" s="186" t="s">
        <v>616</v>
      </c>
      <c r="F295" s="187" t="s">
        <v>487</v>
      </c>
      <c r="G295" s="186" t="s">
        <v>243</v>
      </c>
      <c r="H295" s="187" t="s">
        <v>489</v>
      </c>
      <c r="I295" s="194" t="s">
        <v>490</v>
      </c>
      <c r="J295" s="194"/>
    </row>
    <row r="296" customHeight="1" spans="1:10">
      <c r="A296" s="186"/>
      <c r="B296" s="186"/>
      <c r="C296" s="186" t="s">
        <v>491</v>
      </c>
      <c r="D296" s="186" t="s">
        <v>45</v>
      </c>
      <c r="E296" s="186" t="s">
        <v>45</v>
      </c>
      <c r="F296" s="187" t="s">
        <v>45</v>
      </c>
      <c r="G296" s="186" t="s">
        <v>45</v>
      </c>
      <c r="H296" s="187" t="s">
        <v>45</v>
      </c>
      <c r="I296" s="194"/>
      <c r="J296" s="194"/>
    </row>
    <row r="297" customHeight="1" spans="1:10">
      <c r="A297" s="186"/>
      <c r="B297" s="186"/>
      <c r="C297" s="186" t="s">
        <v>45</v>
      </c>
      <c r="D297" s="186" t="s">
        <v>492</v>
      </c>
      <c r="E297" s="186" t="s">
        <v>45</v>
      </c>
      <c r="F297" s="187" t="s">
        <v>45</v>
      </c>
      <c r="G297" s="186" t="s">
        <v>45</v>
      </c>
      <c r="H297" s="187" t="s">
        <v>45</v>
      </c>
      <c r="I297" s="194"/>
      <c r="J297" s="194"/>
    </row>
    <row r="298" customHeight="1" spans="1:10">
      <c r="A298" s="186"/>
      <c r="B298" s="186"/>
      <c r="C298" s="186" t="s">
        <v>45</v>
      </c>
      <c r="D298" s="186" t="s">
        <v>45</v>
      </c>
      <c r="E298" s="186" t="s">
        <v>562</v>
      </c>
      <c r="F298" s="187" t="s">
        <v>487</v>
      </c>
      <c r="G298" s="186" t="s">
        <v>512</v>
      </c>
      <c r="H298" s="187" t="s">
        <v>495</v>
      </c>
      <c r="I298" s="194" t="s">
        <v>496</v>
      </c>
      <c r="J298" s="194"/>
    </row>
    <row r="299" customHeight="1" spans="1:10">
      <c r="A299" s="186"/>
      <c r="B299" s="186"/>
      <c r="C299" s="186" t="s">
        <v>497</v>
      </c>
      <c r="D299" s="186" t="s">
        <v>45</v>
      </c>
      <c r="E299" s="186" t="s">
        <v>45</v>
      </c>
      <c r="F299" s="187" t="s">
        <v>45</v>
      </c>
      <c r="G299" s="186" t="s">
        <v>45</v>
      </c>
      <c r="H299" s="187" t="s">
        <v>45</v>
      </c>
      <c r="I299" s="194"/>
      <c r="J299" s="194"/>
    </row>
    <row r="300" customHeight="1" spans="1:10">
      <c r="A300" s="186"/>
      <c r="B300" s="186"/>
      <c r="C300" s="186" t="s">
        <v>45</v>
      </c>
      <c r="D300" s="186" t="s">
        <v>498</v>
      </c>
      <c r="E300" s="186" t="s">
        <v>45</v>
      </c>
      <c r="F300" s="187" t="s">
        <v>45</v>
      </c>
      <c r="G300" s="186" t="s">
        <v>45</v>
      </c>
      <c r="H300" s="187" t="s">
        <v>45</v>
      </c>
      <c r="I300" s="194"/>
      <c r="J300" s="194"/>
    </row>
    <row r="301" customHeight="1" spans="1:10">
      <c r="A301" s="186"/>
      <c r="B301" s="186"/>
      <c r="C301" s="186" t="s">
        <v>45</v>
      </c>
      <c r="D301" s="186" t="s">
        <v>45</v>
      </c>
      <c r="E301" s="186" t="s">
        <v>633</v>
      </c>
      <c r="F301" s="187" t="s">
        <v>506</v>
      </c>
      <c r="G301" s="186" t="s">
        <v>500</v>
      </c>
      <c r="H301" s="187" t="s">
        <v>501</v>
      </c>
      <c r="I301" s="194" t="s">
        <v>490</v>
      </c>
      <c r="J301" s="194"/>
    </row>
    <row r="302" customHeight="1" spans="1:10">
      <c r="A302" s="186"/>
      <c r="B302" s="186"/>
      <c r="C302" s="186" t="s">
        <v>45</v>
      </c>
      <c r="D302" s="186" t="s">
        <v>45</v>
      </c>
      <c r="E302" s="186" t="s">
        <v>502</v>
      </c>
      <c r="F302" s="187" t="s">
        <v>506</v>
      </c>
      <c r="G302" s="186" t="s">
        <v>500</v>
      </c>
      <c r="H302" s="187" t="s">
        <v>501</v>
      </c>
      <c r="I302" s="194" t="s">
        <v>490</v>
      </c>
      <c r="J302" s="194"/>
    </row>
    <row r="303" customHeight="1" spans="1:10">
      <c r="A303" s="186" t="s">
        <v>634</v>
      </c>
      <c r="B303" s="186" t="s">
        <v>635</v>
      </c>
      <c r="C303" s="186"/>
      <c r="D303" s="186"/>
      <c r="E303" s="186"/>
      <c r="F303" s="187"/>
      <c r="G303" s="186"/>
      <c r="H303" s="187"/>
      <c r="I303" s="194"/>
      <c r="J303" s="194" t="s">
        <v>634</v>
      </c>
    </row>
    <row r="304" customHeight="1" spans="1:10">
      <c r="A304" s="186"/>
      <c r="B304" s="186"/>
      <c r="C304" s="186" t="s">
        <v>484</v>
      </c>
      <c r="D304" s="186" t="s">
        <v>45</v>
      </c>
      <c r="E304" s="186" t="s">
        <v>45</v>
      </c>
      <c r="F304" s="187" t="s">
        <v>45</v>
      </c>
      <c r="G304" s="186" t="s">
        <v>45</v>
      </c>
      <c r="H304" s="187" t="s">
        <v>45</v>
      </c>
      <c r="I304" s="194"/>
      <c r="J304" s="194"/>
    </row>
    <row r="305" customHeight="1" spans="1:10">
      <c r="A305" s="186"/>
      <c r="B305" s="186"/>
      <c r="C305" s="186" t="s">
        <v>45</v>
      </c>
      <c r="D305" s="186" t="s">
        <v>485</v>
      </c>
      <c r="E305" s="186" t="s">
        <v>45</v>
      </c>
      <c r="F305" s="187" t="s">
        <v>45</v>
      </c>
      <c r="G305" s="186" t="s">
        <v>45</v>
      </c>
      <c r="H305" s="187" t="s">
        <v>45</v>
      </c>
      <c r="I305" s="194"/>
      <c r="J305" s="194"/>
    </row>
    <row r="306" customHeight="1" spans="1:10">
      <c r="A306" s="186"/>
      <c r="B306" s="186"/>
      <c r="C306" s="186" t="s">
        <v>45</v>
      </c>
      <c r="D306" s="186" t="s">
        <v>45</v>
      </c>
      <c r="E306" s="186" t="s">
        <v>636</v>
      </c>
      <c r="F306" s="187" t="s">
        <v>487</v>
      </c>
      <c r="G306" s="186" t="s">
        <v>242</v>
      </c>
      <c r="H306" s="187" t="s">
        <v>637</v>
      </c>
      <c r="I306" s="194" t="s">
        <v>490</v>
      </c>
      <c r="J306" s="194"/>
    </row>
    <row r="307" customHeight="1" spans="1:10">
      <c r="A307" s="186"/>
      <c r="B307" s="186"/>
      <c r="C307" s="186" t="s">
        <v>45</v>
      </c>
      <c r="D307" s="186" t="s">
        <v>510</v>
      </c>
      <c r="E307" s="186" t="s">
        <v>45</v>
      </c>
      <c r="F307" s="187" t="s">
        <v>45</v>
      </c>
      <c r="G307" s="186" t="s">
        <v>45</v>
      </c>
      <c r="H307" s="187" t="s">
        <v>45</v>
      </c>
      <c r="I307" s="194"/>
      <c r="J307" s="194"/>
    </row>
    <row r="308" customHeight="1" spans="1:10">
      <c r="A308" s="186"/>
      <c r="B308" s="186"/>
      <c r="C308" s="186" t="s">
        <v>45</v>
      </c>
      <c r="D308" s="186" t="s">
        <v>45</v>
      </c>
      <c r="E308" s="186" t="s">
        <v>638</v>
      </c>
      <c r="F308" s="187" t="s">
        <v>487</v>
      </c>
      <c r="G308" s="186" t="s">
        <v>242</v>
      </c>
      <c r="H308" s="187" t="s">
        <v>639</v>
      </c>
      <c r="I308" s="194" t="s">
        <v>490</v>
      </c>
      <c r="J308" s="194"/>
    </row>
    <row r="309" customHeight="1" spans="1:10">
      <c r="A309" s="186"/>
      <c r="B309" s="186"/>
      <c r="C309" s="186" t="s">
        <v>45</v>
      </c>
      <c r="D309" s="186" t="s">
        <v>513</v>
      </c>
      <c r="E309" s="186" t="s">
        <v>45</v>
      </c>
      <c r="F309" s="187" t="s">
        <v>45</v>
      </c>
      <c r="G309" s="186" t="s">
        <v>45</v>
      </c>
      <c r="H309" s="187" t="s">
        <v>45</v>
      </c>
      <c r="I309" s="194"/>
      <c r="J309" s="194"/>
    </row>
    <row r="310" customHeight="1" spans="1:10">
      <c r="A310" s="186"/>
      <c r="B310" s="186"/>
      <c r="C310" s="186" t="s">
        <v>45</v>
      </c>
      <c r="D310" s="186" t="s">
        <v>45</v>
      </c>
      <c r="E310" s="186" t="s">
        <v>640</v>
      </c>
      <c r="F310" s="187" t="s">
        <v>487</v>
      </c>
      <c r="G310" s="186" t="s">
        <v>242</v>
      </c>
      <c r="H310" s="187" t="s">
        <v>639</v>
      </c>
      <c r="I310" s="194" t="s">
        <v>490</v>
      </c>
      <c r="J310" s="194"/>
    </row>
    <row r="311" customHeight="1" spans="1:10">
      <c r="A311" s="186"/>
      <c r="B311" s="186"/>
      <c r="C311" s="186" t="s">
        <v>45</v>
      </c>
      <c r="D311" s="186" t="s">
        <v>641</v>
      </c>
      <c r="E311" s="186" t="s">
        <v>45</v>
      </c>
      <c r="F311" s="187" t="s">
        <v>45</v>
      </c>
      <c r="G311" s="186" t="s">
        <v>45</v>
      </c>
      <c r="H311" s="187" t="s">
        <v>45</v>
      </c>
      <c r="I311" s="194"/>
      <c r="J311" s="194"/>
    </row>
    <row r="312" customHeight="1" spans="1:10">
      <c r="A312" s="186"/>
      <c r="B312" s="186"/>
      <c r="C312" s="186" t="s">
        <v>45</v>
      </c>
      <c r="D312" s="186" t="s">
        <v>45</v>
      </c>
      <c r="E312" s="186" t="s">
        <v>642</v>
      </c>
      <c r="F312" s="187" t="s">
        <v>487</v>
      </c>
      <c r="G312" s="186" t="s">
        <v>643</v>
      </c>
      <c r="H312" s="187" t="s">
        <v>639</v>
      </c>
      <c r="I312" s="194" t="s">
        <v>496</v>
      </c>
      <c r="J312" s="194"/>
    </row>
    <row r="313" customHeight="1" spans="1:10">
      <c r="A313" s="186"/>
      <c r="B313" s="186"/>
      <c r="C313" s="186" t="s">
        <v>491</v>
      </c>
      <c r="D313" s="186" t="s">
        <v>45</v>
      </c>
      <c r="E313" s="186" t="s">
        <v>45</v>
      </c>
      <c r="F313" s="187" t="s">
        <v>45</v>
      </c>
      <c r="G313" s="186" t="s">
        <v>45</v>
      </c>
      <c r="H313" s="187" t="s">
        <v>45</v>
      </c>
      <c r="I313" s="194"/>
      <c r="J313" s="194"/>
    </row>
    <row r="314" customHeight="1" spans="1:10">
      <c r="A314" s="186"/>
      <c r="B314" s="186"/>
      <c r="C314" s="186" t="s">
        <v>45</v>
      </c>
      <c r="D314" s="186" t="s">
        <v>492</v>
      </c>
      <c r="E314" s="186" t="s">
        <v>45</v>
      </c>
      <c r="F314" s="187" t="s">
        <v>45</v>
      </c>
      <c r="G314" s="186" t="s">
        <v>45</v>
      </c>
      <c r="H314" s="187" t="s">
        <v>45</v>
      </c>
      <c r="I314" s="194"/>
      <c r="J314" s="194"/>
    </row>
    <row r="315" customHeight="1" spans="1:10">
      <c r="A315" s="186"/>
      <c r="B315" s="186"/>
      <c r="C315" s="186" t="s">
        <v>45</v>
      </c>
      <c r="D315" s="186" t="s">
        <v>45</v>
      </c>
      <c r="E315" s="186" t="s">
        <v>644</v>
      </c>
      <c r="F315" s="187" t="s">
        <v>487</v>
      </c>
      <c r="G315" s="186" t="s">
        <v>242</v>
      </c>
      <c r="H315" s="187" t="s">
        <v>639</v>
      </c>
      <c r="I315" s="194" t="s">
        <v>490</v>
      </c>
      <c r="J315" s="194"/>
    </row>
    <row r="316" customHeight="1" spans="1:10">
      <c r="A316" s="186"/>
      <c r="B316" s="186"/>
      <c r="C316" s="186" t="s">
        <v>45</v>
      </c>
      <c r="D316" s="186" t="s">
        <v>576</v>
      </c>
      <c r="E316" s="186" t="s">
        <v>45</v>
      </c>
      <c r="F316" s="187" t="s">
        <v>45</v>
      </c>
      <c r="G316" s="186" t="s">
        <v>45</v>
      </c>
      <c r="H316" s="187" t="s">
        <v>45</v>
      </c>
      <c r="I316" s="194"/>
      <c r="J316" s="194"/>
    </row>
    <row r="317" customHeight="1" spans="1:10">
      <c r="A317" s="186"/>
      <c r="B317" s="186"/>
      <c r="C317" s="186" t="s">
        <v>45</v>
      </c>
      <c r="D317" s="186" t="s">
        <v>45</v>
      </c>
      <c r="E317" s="186" t="s">
        <v>645</v>
      </c>
      <c r="F317" s="187" t="s">
        <v>487</v>
      </c>
      <c r="G317" s="186" t="s">
        <v>242</v>
      </c>
      <c r="H317" s="187" t="s">
        <v>639</v>
      </c>
      <c r="I317" s="194" t="s">
        <v>490</v>
      </c>
      <c r="J317" s="194"/>
    </row>
    <row r="318" customHeight="1" spans="1:10">
      <c r="A318" s="186"/>
      <c r="B318" s="186"/>
      <c r="C318" s="186" t="s">
        <v>497</v>
      </c>
      <c r="D318" s="186" t="s">
        <v>45</v>
      </c>
      <c r="E318" s="186" t="s">
        <v>45</v>
      </c>
      <c r="F318" s="187" t="s">
        <v>45</v>
      </c>
      <c r="G318" s="186" t="s">
        <v>45</v>
      </c>
      <c r="H318" s="187" t="s">
        <v>45</v>
      </c>
      <c r="I318" s="194"/>
      <c r="J318" s="194"/>
    </row>
    <row r="319" customHeight="1" spans="1:10">
      <c r="A319" s="186"/>
      <c r="B319" s="186"/>
      <c r="C319" s="186" t="s">
        <v>45</v>
      </c>
      <c r="D319" s="186" t="s">
        <v>498</v>
      </c>
      <c r="E319" s="186" t="s">
        <v>45</v>
      </c>
      <c r="F319" s="187" t="s">
        <v>45</v>
      </c>
      <c r="G319" s="186" t="s">
        <v>45</v>
      </c>
      <c r="H319" s="187" t="s">
        <v>45</v>
      </c>
      <c r="I319" s="194"/>
      <c r="J319" s="194"/>
    </row>
    <row r="320" customHeight="1" spans="1:10">
      <c r="A320" s="186"/>
      <c r="B320" s="186"/>
      <c r="C320" s="186" t="s">
        <v>45</v>
      </c>
      <c r="D320" s="186" t="s">
        <v>45</v>
      </c>
      <c r="E320" s="186" t="s">
        <v>646</v>
      </c>
      <c r="F320" s="187" t="s">
        <v>506</v>
      </c>
      <c r="G320" s="186" t="s">
        <v>573</v>
      </c>
      <c r="H320" s="187" t="s">
        <v>501</v>
      </c>
      <c r="I320" s="194" t="s">
        <v>490</v>
      </c>
      <c r="J320" s="194"/>
    </row>
    <row r="321" customHeight="1" spans="1:10">
      <c r="A321" s="186" t="s">
        <v>647</v>
      </c>
      <c r="B321" s="186" t="s">
        <v>483</v>
      </c>
      <c r="C321" s="186"/>
      <c r="D321" s="186"/>
      <c r="E321" s="186"/>
      <c r="F321" s="187"/>
      <c r="G321" s="186"/>
      <c r="H321" s="187"/>
      <c r="I321" s="194"/>
      <c r="J321" s="194" t="s">
        <v>647</v>
      </c>
    </row>
    <row r="322" customHeight="1" spans="1:10">
      <c r="A322" s="186"/>
      <c r="B322" s="186"/>
      <c r="C322" s="186" t="s">
        <v>484</v>
      </c>
      <c r="D322" s="186" t="s">
        <v>45</v>
      </c>
      <c r="E322" s="186" t="s">
        <v>45</v>
      </c>
      <c r="F322" s="187" t="s">
        <v>45</v>
      </c>
      <c r="G322" s="186" t="s">
        <v>45</v>
      </c>
      <c r="H322" s="187" t="s">
        <v>45</v>
      </c>
      <c r="I322" s="194"/>
      <c r="J322" s="194"/>
    </row>
    <row r="323" customHeight="1" spans="1:10">
      <c r="A323" s="186"/>
      <c r="B323" s="186"/>
      <c r="C323" s="186" t="s">
        <v>45</v>
      </c>
      <c r="D323" s="186" t="s">
        <v>485</v>
      </c>
      <c r="E323" s="186" t="s">
        <v>45</v>
      </c>
      <c r="F323" s="187" t="s">
        <v>45</v>
      </c>
      <c r="G323" s="186" t="s">
        <v>45</v>
      </c>
      <c r="H323" s="187" t="s">
        <v>45</v>
      </c>
      <c r="I323" s="194"/>
      <c r="J323" s="194"/>
    </row>
    <row r="324" customHeight="1" spans="1:10">
      <c r="A324" s="186"/>
      <c r="B324" s="186"/>
      <c r="C324" s="186" t="s">
        <v>45</v>
      </c>
      <c r="D324" s="186" t="s">
        <v>45</v>
      </c>
      <c r="E324" s="186" t="s">
        <v>648</v>
      </c>
      <c r="F324" s="187" t="s">
        <v>487</v>
      </c>
      <c r="G324" s="186" t="s">
        <v>535</v>
      </c>
      <c r="H324" s="187" t="s">
        <v>489</v>
      </c>
      <c r="I324" s="194" t="s">
        <v>490</v>
      </c>
      <c r="J324" s="194"/>
    </row>
    <row r="325" customHeight="1" spans="1:10">
      <c r="A325" s="186"/>
      <c r="B325" s="186"/>
      <c r="C325" s="186" t="s">
        <v>491</v>
      </c>
      <c r="D325" s="186" t="s">
        <v>45</v>
      </c>
      <c r="E325" s="186" t="s">
        <v>45</v>
      </c>
      <c r="F325" s="187" t="s">
        <v>45</v>
      </c>
      <c r="G325" s="186" t="s">
        <v>45</v>
      </c>
      <c r="H325" s="187" t="s">
        <v>45</v>
      </c>
      <c r="I325" s="194"/>
      <c r="J325" s="194"/>
    </row>
    <row r="326" customHeight="1" spans="1:10">
      <c r="A326" s="186"/>
      <c r="B326" s="186"/>
      <c r="C326" s="186" t="s">
        <v>45</v>
      </c>
      <c r="D326" s="186" t="s">
        <v>492</v>
      </c>
      <c r="E326" s="186" t="s">
        <v>45</v>
      </c>
      <c r="F326" s="187" t="s">
        <v>45</v>
      </c>
      <c r="G326" s="186" t="s">
        <v>45</v>
      </c>
      <c r="H326" s="187" t="s">
        <v>45</v>
      </c>
      <c r="I326" s="194"/>
      <c r="J326" s="194"/>
    </row>
    <row r="327" customHeight="1" spans="1:10">
      <c r="A327" s="186"/>
      <c r="B327" s="186"/>
      <c r="C327" s="186" t="s">
        <v>45</v>
      </c>
      <c r="D327" s="186" t="s">
        <v>45</v>
      </c>
      <c r="E327" s="186" t="s">
        <v>581</v>
      </c>
      <c r="F327" s="187" t="s">
        <v>487</v>
      </c>
      <c r="G327" s="186" t="s">
        <v>531</v>
      </c>
      <c r="H327" s="187" t="s">
        <v>495</v>
      </c>
      <c r="I327" s="194" t="s">
        <v>496</v>
      </c>
      <c r="J327" s="194"/>
    </row>
    <row r="328" customHeight="1" spans="1:10">
      <c r="A328" s="186"/>
      <c r="B328" s="186"/>
      <c r="C328" s="186" t="s">
        <v>497</v>
      </c>
      <c r="D328" s="186" t="s">
        <v>45</v>
      </c>
      <c r="E328" s="186" t="s">
        <v>45</v>
      </c>
      <c r="F328" s="187" t="s">
        <v>45</v>
      </c>
      <c r="G328" s="186" t="s">
        <v>45</v>
      </c>
      <c r="H328" s="187" t="s">
        <v>45</v>
      </c>
      <c r="I328" s="194"/>
      <c r="J328" s="194"/>
    </row>
    <row r="329" customHeight="1" spans="1:10">
      <c r="A329" s="186"/>
      <c r="B329" s="186"/>
      <c r="C329" s="186" t="s">
        <v>45</v>
      </c>
      <c r="D329" s="186" t="s">
        <v>498</v>
      </c>
      <c r="E329" s="186" t="s">
        <v>45</v>
      </c>
      <c r="F329" s="187" t="s">
        <v>45</v>
      </c>
      <c r="G329" s="186" t="s">
        <v>45</v>
      </c>
      <c r="H329" s="187" t="s">
        <v>45</v>
      </c>
      <c r="I329" s="194"/>
      <c r="J329" s="194"/>
    </row>
    <row r="330" customHeight="1" spans="1:10">
      <c r="A330" s="186"/>
      <c r="B330" s="186"/>
      <c r="C330" s="186" t="s">
        <v>45</v>
      </c>
      <c r="D330" s="186" t="s">
        <v>45</v>
      </c>
      <c r="E330" s="186" t="s">
        <v>582</v>
      </c>
      <c r="F330" s="187" t="s">
        <v>487</v>
      </c>
      <c r="G330" s="186" t="s">
        <v>500</v>
      </c>
      <c r="H330" s="187" t="s">
        <v>501</v>
      </c>
      <c r="I330" s="194" t="s">
        <v>490</v>
      </c>
      <c r="J330" s="194"/>
    </row>
    <row r="331" customHeight="1" spans="1:10">
      <c r="A331" s="186"/>
      <c r="B331" s="186"/>
      <c r="C331" s="186" t="s">
        <v>45</v>
      </c>
      <c r="D331" s="186" t="s">
        <v>45</v>
      </c>
      <c r="E331" s="186" t="s">
        <v>502</v>
      </c>
      <c r="F331" s="187" t="s">
        <v>487</v>
      </c>
      <c r="G331" s="186" t="s">
        <v>500</v>
      </c>
      <c r="H331" s="187" t="s">
        <v>501</v>
      </c>
      <c r="I331" s="194" t="s">
        <v>490</v>
      </c>
      <c r="J331" s="194"/>
    </row>
    <row r="332" customHeight="1" spans="1:10">
      <c r="A332" s="186" t="s">
        <v>649</v>
      </c>
      <c r="B332" s="186" t="s">
        <v>650</v>
      </c>
      <c r="C332" s="186"/>
      <c r="D332" s="186"/>
      <c r="E332" s="186"/>
      <c r="F332" s="187"/>
      <c r="G332" s="186"/>
      <c r="H332" s="187"/>
      <c r="I332" s="194"/>
      <c r="J332" s="194" t="s">
        <v>649</v>
      </c>
    </row>
    <row r="333" customHeight="1" spans="1:10">
      <c r="A333" s="186"/>
      <c r="B333" s="186"/>
      <c r="C333" s="186" t="s">
        <v>484</v>
      </c>
      <c r="D333" s="186" t="s">
        <v>45</v>
      </c>
      <c r="E333" s="186" t="s">
        <v>45</v>
      </c>
      <c r="F333" s="187" t="s">
        <v>45</v>
      </c>
      <c r="G333" s="186" t="s">
        <v>45</v>
      </c>
      <c r="H333" s="187" t="s">
        <v>45</v>
      </c>
      <c r="I333" s="194"/>
      <c r="J333" s="194"/>
    </row>
    <row r="334" customHeight="1" spans="1:10">
      <c r="A334" s="186"/>
      <c r="B334" s="186"/>
      <c r="C334" s="186" t="s">
        <v>45</v>
      </c>
      <c r="D334" s="186" t="s">
        <v>485</v>
      </c>
      <c r="E334" s="186" t="s">
        <v>45</v>
      </c>
      <c r="F334" s="187" t="s">
        <v>45</v>
      </c>
      <c r="G334" s="186" t="s">
        <v>45</v>
      </c>
      <c r="H334" s="187" t="s">
        <v>45</v>
      </c>
      <c r="I334" s="194"/>
      <c r="J334" s="194"/>
    </row>
    <row r="335" customHeight="1" spans="1:10">
      <c r="A335" s="186"/>
      <c r="B335" s="186"/>
      <c r="C335" s="186" t="s">
        <v>45</v>
      </c>
      <c r="D335" s="186" t="s">
        <v>45</v>
      </c>
      <c r="E335" s="186" t="s">
        <v>651</v>
      </c>
      <c r="F335" s="187" t="s">
        <v>487</v>
      </c>
      <c r="G335" s="186" t="s">
        <v>652</v>
      </c>
      <c r="H335" s="187" t="s">
        <v>653</v>
      </c>
      <c r="I335" s="194" t="s">
        <v>490</v>
      </c>
      <c r="J335" s="194"/>
    </row>
    <row r="336" customHeight="1" spans="1:10">
      <c r="A336" s="186"/>
      <c r="B336" s="186"/>
      <c r="C336" s="186" t="s">
        <v>491</v>
      </c>
      <c r="D336" s="186" t="s">
        <v>45</v>
      </c>
      <c r="E336" s="186" t="s">
        <v>45</v>
      </c>
      <c r="F336" s="187" t="s">
        <v>45</v>
      </c>
      <c r="G336" s="186" t="s">
        <v>45</v>
      </c>
      <c r="H336" s="187" t="s">
        <v>45</v>
      </c>
      <c r="I336" s="194"/>
      <c r="J336" s="194"/>
    </row>
    <row r="337" customHeight="1" spans="1:10">
      <c r="A337" s="186"/>
      <c r="B337" s="186"/>
      <c r="C337" s="186" t="s">
        <v>45</v>
      </c>
      <c r="D337" s="186" t="s">
        <v>492</v>
      </c>
      <c r="E337" s="186" t="s">
        <v>45</v>
      </c>
      <c r="F337" s="187" t="s">
        <v>45</v>
      </c>
      <c r="G337" s="186" t="s">
        <v>45</v>
      </c>
      <c r="H337" s="187" t="s">
        <v>45</v>
      </c>
      <c r="I337" s="194"/>
      <c r="J337" s="194"/>
    </row>
    <row r="338" customHeight="1" spans="1:10">
      <c r="A338" s="186"/>
      <c r="B338" s="186"/>
      <c r="C338" s="186" t="s">
        <v>45</v>
      </c>
      <c r="D338" s="186" t="s">
        <v>45</v>
      </c>
      <c r="E338" s="186" t="s">
        <v>530</v>
      </c>
      <c r="F338" s="187" t="s">
        <v>487</v>
      </c>
      <c r="G338" s="186" t="s">
        <v>531</v>
      </c>
      <c r="H338" s="187" t="s">
        <v>495</v>
      </c>
      <c r="I338" s="194" t="s">
        <v>496</v>
      </c>
      <c r="J338" s="194"/>
    </row>
    <row r="339" customHeight="1" spans="1:10">
      <c r="A339" s="186"/>
      <c r="B339" s="186"/>
      <c r="C339" s="186" t="s">
        <v>497</v>
      </c>
      <c r="D339" s="186" t="s">
        <v>45</v>
      </c>
      <c r="E339" s="186" t="s">
        <v>45</v>
      </c>
      <c r="F339" s="187" t="s">
        <v>45</v>
      </c>
      <c r="G339" s="186" t="s">
        <v>45</v>
      </c>
      <c r="H339" s="187" t="s">
        <v>45</v>
      </c>
      <c r="I339" s="194"/>
      <c r="J339" s="194"/>
    </row>
    <row r="340" customHeight="1" spans="1:10">
      <c r="A340" s="186"/>
      <c r="B340" s="186"/>
      <c r="C340" s="186" t="s">
        <v>45</v>
      </c>
      <c r="D340" s="186" t="s">
        <v>498</v>
      </c>
      <c r="E340" s="186" t="s">
        <v>45</v>
      </c>
      <c r="F340" s="187" t="s">
        <v>45</v>
      </c>
      <c r="G340" s="186" t="s">
        <v>45</v>
      </c>
      <c r="H340" s="187" t="s">
        <v>45</v>
      </c>
      <c r="I340" s="194"/>
      <c r="J340" s="194"/>
    </row>
    <row r="341" customHeight="1" spans="1:10">
      <c r="A341" s="186"/>
      <c r="B341" s="186"/>
      <c r="C341" s="186" t="s">
        <v>45</v>
      </c>
      <c r="D341" s="186" t="s">
        <v>45</v>
      </c>
      <c r="E341" s="186" t="s">
        <v>532</v>
      </c>
      <c r="F341" s="187" t="s">
        <v>487</v>
      </c>
      <c r="G341" s="186" t="s">
        <v>500</v>
      </c>
      <c r="H341" s="187" t="s">
        <v>501</v>
      </c>
      <c r="I341" s="194" t="s">
        <v>490</v>
      </c>
      <c r="J341" s="194"/>
    </row>
    <row r="342" customHeight="1" spans="1:10">
      <c r="A342" s="186"/>
      <c r="B342" s="186"/>
      <c r="C342" s="186" t="s">
        <v>45</v>
      </c>
      <c r="D342" s="186" t="s">
        <v>45</v>
      </c>
      <c r="E342" s="186" t="s">
        <v>502</v>
      </c>
      <c r="F342" s="187" t="s">
        <v>487</v>
      </c>
      <c r="G342" s="186" t="s">
        <v>500</v>
      </c>
      <c r="H342" s="187" t="s">
        <v>501</v>
      </c>
      <c r="I342" s="194" t="s">
        <v>490</v>
      </c>
      <c r="J342" s="194"/>
    </row>
    <row r="343" customHeight="1" spans="1:10">
      <c r="A343" s="186" t="s">
        <v>654</v>
      </c>
      <c r="B343" s="186" t="s">
        <v>483</v>
      </c>
      <c r="C343" s="186"/>
      <c r="D343" s="186"/>
      <c r="E343" s="186"/>
      <c r="F343" s="187"/>
      <c r="G343" s="186"/>
      <c r="H343" s="187"/>
      <c r="I343" s="194"/>
      <c r="J343" s="194" t="s">
        <v>654</v>
      </c>
    </row>
    <row r="344" customHeight="1" spans="1:10">
      <c r="A344" s="186"/>
      <c r="B344" s="186"/>
      <c r="C344" s="186" t="s">
        <v>484</v>
      </c>
      <c r="D344" s="186" t="s">
        <v>45</v>
      </c>
      <c r="E344" s="186" t="s">
        <v>45</v>
      </c>
      <c r="F344" s="187" t="s">
        <v>45</v>
      </c>
      <c r="G344" s="186" t="s">
        <v>45</v>
      </c>
      <c r="H344" s="187" t="s">
        <v>45</v>
      </c>
      <c r="I344" s="194"/>
      <c r="J344" s="194"/>
    </row>
    <row r="345" customHeight="1" spans="1:10">
      <c r="A345" s="186"/>
      <c r="B345" s="186"/>
      <c r="C345" s="186" t="s">
        <v>45</v>
      </c>
      <c r="D345" s="186" t="s">
        <v>485</v>
      </c>
      <c r="E345" s="186" t="s">
        <v>45</v>
      </c>
      <c r="F345" s="187" t="s">
        <v>45</v>
      </c>
      <c r="G345" s="186" t="s">
        <v>45</v>
      </c>
      <c r="H345" s="187" t="s">
        <v>45</v>
      </c>
      <c r="I345" s="194"/>
      <c r="J345" s="194"/>
    </row>
    <row r="346" customHeight="1" spans="1:10">
      <c r="A346" s="186"/>
      <c r="B346" s="186"/>
      <c r="C346" s="186" t="s">
        <v>45</v>
      </c>
      <c r="D346" s="186" t="s">
        <v>45</v>
      </c>
      <c r="E346" s="186" t="s">
        <v>486</v>
      </c>
      <c r="F346" s="187" t="s">
        <v>487</v>
      </c>
      <c r="G346" s="186" t="s">
        <v>589</v>
      </c>
      <c r="H346" s="187" t="s">
        <v>489</v>
      </c>
      <c r="I346" s="194" t="s">
        <v>490</v>
      </c>
      <c r="J346" s="194"/>
    </row>
    <row r="347" customHeight="1" spans="1:10">
      <c r="A347" s="186"/>
      <c r="B347" s="186"/>
      <c r="C347" s="186" t="s">
        <v>491</v>
      </c>
      <c r="D347" s="186" t="s">
        <v>45</v>
      </c>
      <c r="E347" s="186" t="s">
        <v>45</v>
      </c>
      <c r="F347" s="187" t="s">
        <v>45</v>
      </c>
      <c r="G347" s="186" t="s">
        <v>45</v>
      </c>
      <c r="H347" s="187" t="s">
        <v>45</v>
      </c>
      <c r="I347" s="194"/>
      <c r="J347" s="194"/>
    </row>
    <row r="348" customHeight="1" spans="1:10">
      <c r="A348" s="186"/>
      <c r="B348" s="186"/>
      <c r="C348" s="186" t="s">
        <v>45</v>
      </c>
      <c r="D348" s="186" t="s">
        <v>492</v>
      </c>
      <c r="E348" s="186" t="s">
        <v>45</v>
      </c>
      <c r="F348" s="187" t="s">
        <v>45</v>
      </c>
      <c r="G348" s="186" t="s">
        <v>45</v>
      </c>
      <c r="H348" s="187" t="s">
        <v>45</v>
      </c>
      <c r="I348" s="194"/>
      <c r="J348" s="194"/>
    </row>
    <row r="349" customHeight="1" spans="1:10">
      <c r="A349" s="186"/>
      <c r="B349" s="186"/>
      <c r="C349" s="186" t="s">
        <v>45</v>
      </c>
      <c r="D349" s="186" t="s">
        <v>45</v>
      </c>
      <c r="E349" s="186" t="s">
        <v>493</v>
      </c>
      <c r="F349" s="187" t="s">
        <v>487</v>
      </c>
      <c r="G349" s="186" t="s">
        <v>494</v>
      </c>
      <c r="H349" s="187" t="s">
        <v>495</v>
      </c>
      <c r="I349" s="194" t="s">
        <v>496</v>
      </c>
      <c r="J349" s="194"/>
    </row>
    <row r="350" customHeight="1" spans="1:10">
      <c r="A350" s="186"/>
      <c r="B350" s="186"/>
      <c r="C350" s="186" t="s">
        <v>497</v>
      </c>
      <c r="D350" s="186" t="s">
        <v>45</v>
      </c>
      <c r="E350" s="186" t="s">
        <v>45</v>
      </c>
      <c r="F350" s="187" t="s">
        <v>45</v>
      </c>
      <c r="G350" s="186" t="s">
        <v>45</v>
      </c>
      <c r="H350" s="187" t="s">
        <v>45</v>
      </c>
      <c r="I350" s="194"/>
      <c r="J350" s="194"/>
    </row>
    <row r="351" customHeight="1" spans="1:10">
      <c r="A351" s="186"/>
      <c r="B351" s="186"/>
      <c r="C351" s="186" t="s">
        <v>45</v>
      </c>
      <c r="D351" s="186" t="s">
        <v>498</v>
      </c>
      <c r="E351" s="186" t="s">
        <v>45</v>
      </c>
      <c r="F351" s="187" t="s">
        <v>45</v>
      </c>
      <c r="G351" s="186" t="s">
        <v>45</v>
      </c>
      <c r="H351" s="187" t="s">
        <v>45</v>
      </c>
      <c r="I351" s="194"/>
      <c r="J351" s="194"/>
    </row>
    <row r="352" customHeight="1" spans="1:10">
      <c r="A352" s="186"/>
      <c r="B352" s="186"/>
      <c r="C352" s="186" t="s">
        <v>45</v>
      </c>
      <c r="D352" s="186" t="s">
        <v>45</v>
      </c>
      <c r="E352" s="186" t="s">
        <v>499</v>
      </c>
      <c r="F352" s="187" t="s">
        <v>487</v>
      </c>
      <c r="G352" s="186" t="s">
        <v>500</v>
      </c>
      <c r="H352" s="187" t="s">
        <v>501</v>
      </c>
      <c r="I352" s="194" t="s">
        <v>490</v>
      </c>
      <c r="J352" s="194"/>
    </row>
    <row r="353" customHeight="1" spans="1:10">
      <c r="A353" s="186"/>
      <c r="B353" s="186"/>
      <c r="C353" s="186" t="s">
        <v>45</v>
      </c>
      <c r="D353" s="186" t="s">
        <v>45</v>
      </c>
      <c r="E353" s="186" t="s">
        <v>502</v>
      </c>
      <c r="F353" s="187" t="s">
        <v>487</v>
      </c>
      <c r="G353" s="186" t="s">
        <v>500</v>
      </c>
      <c r="H353" s="187" t="s">
        <v>501</v>
      </c>
      <c r="I353" s="194" t="s">
        <v>490</v>
      </c>
      <c r="J353" s="194"/>
    </row>
    <row r="354" customHeight="1" spans="1:10">
      <c r="A354" s="186" t="s">
        <v>655</v>
      </c>
      <c r="B354" s="186" t="s">
        <v>483</v>
      </c>
      <c r="C354" s="186"/>
      <c r="D354" s="186"/>
      <c r="E354" s="186"/>
      <c r="F354" s="187"/>
      <c r="G354" s="186"/>
      <c r="H354" s="187"/>
      <c r="I354" s="194"/>
      <c r="J354" s="194" t="s">
        <v>655</v>
      </c>
    </row>
    <row r="355" customHeight="1" spans="1:10">
      <c r="A355" s="186"/>
      <c r="B355" s="186"/>
      <c r="C355" s="186" t="s">
        <v>484</v>
      </c>
      <c r="D355" s="186" t="s">
        <v>45</v>
      </c>
      <c r="E355" s="186" t="s">
        <v>45</v>
      </c>
      <c r="F355" s="187" t="s">
        <v>45</v>
      </c>
      <c r="G355" s="186" t="s">
        <v>45</v>
      </c>
      <c r="H355" s="187" t="s">
        <v>45</v>
      </c>
      <c r="I355" s="194"/>
      <c r="J355" s="194"/>
    </row>
    <row r="356" customHeight="1" spans="1:10">
      <c r="A356" s="186"/>
      <c r="B356" s="186"/>
      <c r="C356" s="186" t="s">
        <v>45</v>
      </c>
      <c r="D356" s="186" t="s">
        <v>485</v>
      </c>
      <c r="E356" s="186" t="s">
        <v>45</v>
      </c>
      <c r="F356" s="187" t="s">
        <v>45</v>
      </c>
      <c r="G356" s="186" t="s">
        <v>45</v>
      </c>
      <c r="H356" s="187" t="s">
        <v>45</v>
      </c>
      <c r="I356" s="194"/>
      <c r="J356" s="194"/>
    </row>
    <row r="357" customHeight="1" spans="1:10">
      <c r="A357" s="186"/>
      <c r="B357" s="186"/>
      <c r="C357" s="186" t="s">
        <v>45</v>
      </c>
      <c r="D357" s="186" t="s">
        <v>45</v>
      </c>
      <c r="E357" s="186" t="s">
        <v>656</v>
      </c>
      <c r="F357" s="187" t="s">
        <v>487</v>
      </c>
      <c r="G357" s="186" t="s">
        <v>589</v>
      </c>
      <c r="H357" s="187" t="s">
        <v>489</v>
      </c>
      <c r="I357" s="194" t="s">
        <v>490</v>
      </c>
      <c r="J357" s="194"/>
    </row>
    <row r="358" customHeight="1" spans="1:10">
      <c r="A358" s="186"/>
      <c r="B358" s="186"/>
      <c r="C358" s="186" t="s">
        <v>491</v>
      </c>
      <c r="D358" s="186" t="s">
        <v>45</v>
      </c>
      <c r="E358" s="186" t="s">
        <v>45</v>
      </c>
      <c r="F358" s="187" t="s">
        <v>45</v>
      </c>
      <c r="G358" s="186" t="s">
        <v>45</v>
      </c>
      <c r="H358" s="187" t="s">
        <v>45</v>
      </c>
      <c r="I358" s="194"/>
      <c r="J358" s="194"/>
    </row>
    <row r="359" customHeight="1" spans="1:10">
      <c r="A359" s="186"/>
      <c r="B359" s="186"/>
      <c r="C359" s="186" t="s">
        <v>45</v>
      </c>
      <c r="D359" s="186" t="s">
        <v>492</v>
      </c>
      <c r="E359" s="186" t="s">
        <v>45</v>
      </c>
      <c r="F359" s="187" t="s">
        <v>45</v>
      </c>
      <c r="G359" s="186" t="s">
        <v>45</v>
      </c>
      <c r="H359" s="187" t="s">
        <v>45</v>
      </c>
      <c r="I359" s="194"/>
      <c r="J359" s="194"/>
    </row>
    <row r="360" customHeight="1" spans="1:10">
      <c r="A360" s="186"/>
      <c r="B360" s="186"/>
      <c r="C360" s="186" t="s">
        <v>45</v>
      </c>
      <c r="D360" s="186" t="s">
        <v>45</v>
      </c>
      <c r="E360" s="186" t="s">
        <v>590</v>
      </c>
      <c r="F360" s="187" t="s">
        <v>487</v>
      </c>
      <c r="G360" s="186" t="s">
        <v>494</v>
      </c>
      <c r="H360" s="187" t="s">
        <v>495</v>
      </c>
      <c r="I360" s="194" t="s">
        <v>496</v>
      </c>
      <c r="J360" s="194"/>
    </row>
    <row r="361" customHeight="1" spans="1:10">
      <c r="A361" s="186"/>
      <c r="B361" s="186"/>
      <c r="C361" s="186" t="s">
        <v>497</v>
      </c>
      <c r="D361" s="186" t="s">
        <v>45</v>
      </c>
      <c r="E361" s="186" t="s">
        <v>45</v>
      </c>
      <c r="F361" s="187" t="s">
        <v>45</v>
      </c>
      <c r="G361" s="186" t="s">
        <v>45</v>
      </c>
      <c r="H361" s="187" t="s">
        <v>45</v>
      </c>
      <c r="I361" s="194"/>
      <c r="J361" s="194"/>
    </row>
    <row r="362" customHeight="1" spans="1:10">
      <c r="A362" s="186"/>
      <c r="B362" s="186"/>
      <c r="C362" s="186" t="s">
        <v>45</v>
      </c>
      <c r="D362" s="186" t="s">
        <v>498</v>
      </c>
      <c r="E362" s="186" t="s">
        <v>45</v>
      </c>
      <c r="F362" s="187" t="s">
        <v>45</v>
      </c>
      <c r="G362" s="186" t="s">
        <v>45</v>
      </c>
      <c r="H362" s="187" t="s">
        <v>45</v>
      </c>
      <c r="I362" s="194"/>
      <c r="J362" s="194"/>
    </row>
    <row r="363" customHeight="1" spans="1:10">
      <c r="A363" s="186"/>
      <c r="B363" s="186"/>
      <c r="C363" s="186" t="s">
        <v>45</v>
      </c>
      <c r="D363" s="186" t="s">
        <v>45</v>
      </c>
      <c r="E363" s="186" t="s">
        <v>499</v>
      </c>
      <c r="F363" s="187" t="s">
        <v>487</v>
      </c>
      <c r="G363" s="186" t="s">
        <v>500</v>
      </c>
      <c r="H363" s="187" t="s">
        <v>501</v>
      </c>
      <c r="I363" s="194" t="s">
        <v>490</v>
      </c>
      <c r="J363" s="194"/>
    </row>
    <row r="364" customHeight="1" spans="1:10">
      <c r="A364" s="186"/>
      <c r="B364" s="186"/>
      <c r="C364" s="186" t="s">
        <v>45</v>
      </c>
      <c r="D364" s="186" t="s">
        <v>45</v>
      </c>
      <c r="E364" s="186" t="s">
        <v>502</v>
      </c>
      <c r="F364" s="187" t="s">
        <v>487</v>
      </c>
      <c r="G364" s="186" t="s">
        <v>500</v>
      </c>
      <c r="H364" s="187" t="s">
        <v>501</v>
      </c>
      <c r="I364" s="194" t="s">
        <v>490</v>
      </c>
      <c r="J364" s="194"/>
    </row>
    <row r="365" customHeight="1" spans="1:10">
      <c r="A365" s="186" t="s">
        <v>657</v>
      </c>
      <c r="B365" s="186" t="s">
        <v>483</v>
      </c>
      <c r="C365" s="186"/>
      <c r="D365" s="186"/>
      <c r="E365" s="186"/>
      <c r="F365" s="187"/>
      <c r="G365" s="186"/>
      <c r="H365" s="187"/>
      <c r="I365" s="194"/>
      <c r="J365" s="194" t="s">
        <v>657</v>
      </c>
    </row>
    <row r="366" customHeight="1" spans="1:10">
      <c r="A366" s="186"/>
      <c r="B366" s="186"/>
      <c r="C366" s="186" t="s">
        <v>484</v>
      </c>
      <c r="D366" s="186" t="s">
        <v>45</v>
      </c>
      <c r="E366" s="186" t="s">
        <v>45</v>
      </c>
      <c r="F366" s="187" t="s">
        <v>45</v>
      </c>
      <c r="G366" s="186" t="s">
        <v>45</v>
      </c>
      <c r="H366" s="187" t="s">
        <v>45</v>
      </c>
      <c r="I366" s="194"/>
      <c r="J366" s="194"/>
    </row>
    <row r="367" customHeight="1" spans="1:10">
      <c r="A367" s="186"/>
      <c r="B367" s="186"/>
      <c r="C367" s="186" t="s">
        <v>45</v>
      </c>
      <c r="D367" s="186" t="s">
        <v>485</v>
      </c>
      <c r="E367" s="186" t="s">
        <v>45</v>
      </c>
      <c r="F367" s="187" t="s">
        <v>45</v>
      </c>
      <c r="G367" s="186" t="s">
        <v>45</v>
      </c>
      <c r="H367" s="187" t="s">
        <v>45</v>
      </c>
      <c r="I367" s="194"/>
      <c r="J367" s="194"/>
    </row>
    <row r="368" customHeight="1" spans="1:10">
      <c r="A368" s="186"/>
      <c r="B368" s="186"/>
      <c r="C368" s="186" t="s">
        <v>45</v>
      </c>
      <c r="D368" s="186" t="s">
        <v>45</v>
      </c>
      <c r="E368" s="186" t="s">
        <v>486</v>
      </c>
      <c r="F368" s="187" t="s">
        <v>487</v>
      </c>
      <c r="G368" s="186" t="s">
        <v>535</v>
      </c>
      <c r="H368" s="187" t="s">
        <v>489</v>
      </c>
      <c r="I368" s="194" t="s">
        <v>490</v>
      </c>
      <c r="J368" s="194"/>
    </row>
    <row r="369" customHeight="1" spans="1:10">
      <c r="A369" s="186"/>
      <c r="B369" s="186"/>
      <c r="C369" s="186" t="s">
        <v>491</v>
      </c>
      <c r="D369" s="186" t="s">
        <v>45</v>
      </c>
      <c r="E369" s="186" t="s">
        <v>45</v>
      </c>
      <c r="F369" s="187" t="s">
        <v>45</v>
      </c>
      <c r="G369" s="186" t="s">
        <v>45</v>
      </c>
      <c r="H369" s="187" t="s">
        <v>45</v>
      </c>
      <c r="I369" s="194"/>
      <c r="J369" s="194"/>
    </row>
    <row r="370" customHeight="1" spans="1:10">
      <c r="A370" s="186"/>
      <c r="B370" s="186"/>
      <c r="C370" s="186" t="s">
        <v>45</v>
      </c>
      <c r="D370" s="186" t="s">
        <v>492</v>
      </c>
      <c r="E370" s="186" t="s">
        <v>45</v>
      </c>
      <c r="F370" s="187" t="s">
        <v>45</v>
      </c>
      <c r="G370" s="186" t="s">
        <v>45</v>
      </c>
      <c r="H370" s="187" t="s">
        <v>45</v>
      </c>
      <c r="I370" s="194"/>
      <c r="J370" s="194"/>
    </row>
    <row r="371" customHeight="1" spans="1:10">
      <c r="A371" s="186"/>
      <c r="B371" s="186"/>
      <c r="C371" s="186" t="s">
        <v>45</v>
      </c>
      <c r="D371" s="186" t="s">
        <v>45</v>
      </c>
      <c r="E371" s="186" t="s">
        <v>493</v>
      </c>
      <c r="F371" s="187" t="s">
        <v>487</v>
      </c>
      <c r="G371" s="186" t="s">
        <v>494</v>
      </c>
      <c r="H371" s="187" t="s">
        <v>495</v>
      </c>
      <c r="I371" s="194" t="s">
        <v>496</v>
      </c>
      <c r="J371" s="194"/>
    </row>
    <row r="372" customHeight="1" spans="1:10">
      <c r="A372" s="186"/>
      <c r="B372" s="186"/>
      <c r="C372" s="186" t="s">
        <v>497</v>
      </c>
      <c r="D372" s="186" t="s">
        <v>45</v>
      </c>
      <c r="E372" s="186" t="s">
        <v>45</v>
      </c>
      <c r="F372" s="187" t="s">
        <v>45</v>
      </c>
      <c r="G372" s="186" t="s">
        <v>45</v>
      </c>
      <c r="H372" s="187" t="s">
        <v>45</v>
      </c>
      <c r="I372" s="194"/>
      <c r="J372" s="194"/>
    </row>
    <row r="373" customHeight="1" spans="1:10">
      <c r="A373" s="186"/>
      <c r="B373" s="186"/>
      <c r="C373" s="186" t="s">
        <v>45</v>
      </c>
      <c r="D373" s="186" t="s">
        <v>498</v>
      </c>
      <c r="E373" s="186" t="s">
        <v>45</v>
      </c>
      <c r="F373" s="187" t="s">
        <v>45</v>
      </c>
      <c r="G373" s="186" t="s">
        <v>45</v>
      </c>
      <c r="H373" s="187" t="s">
        <v>45</v>
      </c>
      <c r="I373" s="194"/>
      <c r="J373" s="194"/>
    </row>
    <row r="374" customHeight="1" spans="1:10">
      <c r="A374" s="186"/>
      <c r="B374" s="186"/>
      <c r="C374" s="186" t="s">
        <v>45</v>
      </c>
      <c r="D374" s="186" t="s">
        <v>45</v>
      </c>
      <c r="E374" s="186" t="s">
        <v>499</v>
      </c>
      <c r="F374" s="187" t="s">
        <v>487</v>
      </c>
      <c r="G374" s="186" t="s">
        <v>500</v>
      </c>
      <c r="H374" s="187" t="s">
        <v>501</v>
      </c>
      <c r="I374" s="194" t="s">
        <v>490</v>
      </c>
      <c r="J374" s="194"/>
    </row>
    <row r="375" customHeight="1" spans="1:10">
      <c r="A375" s="186"/>
      <c r="B375" s="186"/>
      <c r="C375" s="186" t="s">
        <v>45</v>
      </c>
      <c r="D375" s="186" t="s">
        <v>45</v>
      </c>
      <c r="E375" s="186" t="s">
        <v>502</v>
      </c>
      <c r="F375" s="187" t="s">
        <v>487</v>
      </c>
      <c r="G375" s="186" t="s">
        <v>500</v>
      </c>
      <c r="H375" s="187" t="s">
        <v>501</v>
      </c>
      <c r="I375" s="194" t="s">
        <v>490</v>
      </c>
      <c r="J375" s="194"/>
    </row>
    <row r="376" customHeight="1" spans="1:10">
      <c r="A376" s="186" t="s">
        <v>658</v>
      </c>
      <c r="B376" s="186" t="s">
        <v>659</v>
      </c>
      <c r="C376" s="186"/>
      <c r="D376" s="186"/>
      <c r="E376" s="186"/>
      <c r="F376" s="187"/>
      <c r="G376" s="186"/>
      <c r="H376" s="187"/>
      <c r="I376" s="194"/>
      <c r="J376" s="194" t="s">
        <v>658</v>
      </c>
    </row>
    <row r="377" customHeight="1" spans="1:10">
      <c r="A377" s="186"/>
      <c r="B377" s="186"/>
      <c r="C377" s="186" t="s">
        <v>484</v>
      </c>
      <c r="D377" s="186" t="s">
        <v>45</v>
      </c>
      <c r="E377" s="186" t="s">
        <v>45</v>
      </c>
      <c r="F377" s="187" t="s">
        <v>45</v>
      </c>
      <c r="G377" s="186" t="s">
        <v>45</v>
      </c>
      <c r="H377" s="187" t="s">
        <v>45</v>
      </c>
      <c r="I377" s="194"/>
      <c r="J377" s="194"/>
    </row>
    <row r="378" customHeight="1" spans="1:10">
      <c r="A378" s="186"/>
      <c r="B378" s="186"/>
      <c r="C378" s="186" t="s">
        <v>45</v>
      </c>
      <c r="D378" s="186" t="s">
        <v>485</v>
      </c>
      <c r="E378" s="186" t="s">
        <v>45</v>
      </c>
      <c r="F378" s="187" t="s">
        <v>45</v>
      </c>
      <c r="G378" s="186" t="s">
        <v>45</v>
      </c>
      <c r="H378" s="187" t="s">
        <v>45</v>
      </c>
      <c r="I378" s="194"/>
      <c r="J378" s="194"/>
    </row>
    <row r="379" customHeight="1" spans="1:10">
      <c r="A379" s="186"/>
      <c r="B379" s="186"/>
      <c r="C379" s="186" t="s">
        <v>45</v>
      </c>
      <c r="D379" s="186" t="s">
        <v>45</v>
      </c>
      <c r="E379" s="186" t="s">
        <v>660</v>
      </c>
      <c r="F379" s="187" t="s">
        <v>487</v>
      </c>
      <c r="G379" s="186" t="s">
        <v>661</v>
      </c>
      <c r="H379" s="187" t="s">
        <v>489</v>
      </c>
      <c r="I379" s="194" t="s">
        <v>490</v>
      </c>
      <c r="J379" s="194"/>
    </row>
    <row r="380" customHeight="1" spans="1:10">
      <c r="A380" s="186"/>
      <c r="B380" s="186"/>
      <c r="C380" s="186" t="s">
        <v>491</v>
      </c>
      <c r="D380" s="186" t="s">
        <v>45</v>
      </c>
      <c r="E380" s="186" t="s">
        <v>45</v>
      </c>
      <c r="F380" s="187" t="s">
        <v>45</v>
      </c>
      <c r="G380" s="186" t="s">
        <v>45</v>
      </c>
      <c r="H380" s="187" t="s">
        <v>45</v>
      </c>
      <c r="I380" s="194"/>
      <c r="J380" s="194"/>
    </row>
    <row r="381" customHeight="1" spans="1:10">
      <c r="A381" s="186"/>
      <c r="B381" s="186"/>
      <c r="C381" s="186" t="s">
        <v>45</v>
      </c>
      <c r="D381" s="186" t="s">
        <v>492</v>
      </c>
      <c r="E381" s="186" t="s">
        <v>45</v>
      </c>
      <c r="F381" s="187" t="s">
        <v>45</v>
      </c>
      <c r="G381" s="186" t="s">
        <v>45</v>
      </c>
      <c r="H381" s="187" t="s">
        <v>45</v>
      </c>
      <c r="I381" s="194"/>
      <c r="J381" s="194"/>
    </row>
    <row r="382" customHeight="1" spans="1:10">
      <c r="A382" s="186"/>
      <c r="B382" s="186"/>
      <c r="C382" s="186" t="s">
        <v>45</v>
      </c>
      <c r="D382" s="186" t="s">
        <v>45</v>
      </c>
      <c r="E382" s="186" t="s">
        <v>662</v>
      </c>
      <c r="F382" s="187" t="s">
        <v>487</v>
      </c>
      <c r="G382" s="186" t="s">
        <v>663</v>
      </c>
      <c r="H382" s="187" t="s">
        <v>495</v>
      </c>
      <c r="I382" s="194" t="s">
        <v>496</v>
      </c>
      <c r="J382" s="194"/>
    </row>
    <row r="383" customHeight="1" spans="1:10">
      <c r="A383" s="186"/>
      <c r="B383" s="186"/>
      <c r="C383" s="186" t="s">
        <v>497</v>
      </c>
      <c r="D383" s="186" t="s">
        <v>45</v>
      </c>
      <c r="E383" s="186" t="s">
        <v>45</v>
      </c>
      <c r="F383" s="187" t="s">
        <v>45</v>
      </c>
      <c r="G383" s="186" t="s">
        <v>45</v>
      </c>
      <c r="H383" s="187" t="s">
        <v>45</v>
      </c>
      <c r="I383" s="194"/>
      <c r="J383" s="194"/>
    </row>
    <row r="384" customHeight="1" spans="1:10">
      <c r="A384" s="186"/>
      <c r="B384" s="186"/>
      <c r="C384" s="186" t="s">
        <v>45</v>
      </c>
      <c r="D384" s="186" t="s">
        <v>498</v>
      </c>
      <c r="E384" s="186" t="s">
        <v>45</v>
      </c>
      <c r="F384" s="187" t="s">
        <v>45</v>
      </c>
      <c r="G384" s="186" t="s">
        <v>45</v>
      </c>
      <c r="H384" s="187" t="s">
        <v>45</v>
      </c>
      <c r="I384" s="194"/>
      <c r="J384" s="194"/>
    </row>
    <row r="385" customHeight="1" spans="1:10">
      <c r="A385" s="186"/>
      <c r="B385" s="186"/>
      <c r="C385" s="186" t="s">
        <v>45</v>
      </c>
      <c r="D385" s="186" t="s">
        <v>45</v>
      </c>
      <c r="E385" s="186" t="s">
        <v>664</v>
      </c>
      <c r="F385" s="187" t="s">
        <v>487</v>
      </c>
      <c r="G385" s="186" t="s">
        <v>500</v>
      </c>
      <c r="H385" s="187" t="s">
        <v>501</v>
      </c>
      <c r="I385" s="194" t="s">
        <v>490</v>
      </c>
      <c r="J385" s="194"/>
    </row>
    <row r="386" customHeight="1" spans="1:10">
      <c r="A386" s="186"/>
      <c r="B386" s="186"/>
      <c r="C386" s="186" t="s">
        <v>45</v>
      </c>
      <c r="D386" s="186" t="s">
        <v>45</v>
      </c>
      <c r="E386" s="186" t="s">
        <v>502</v>
      </c>
      <c r="F386" s="187" t="s">
        <v>487</v>
      </c>
      <c r="G386" s="186" t="s">
        <v>500</v>
      </c>
      <c r="H386" s="187" t="s">
        <v>501</v>
      </c>
      <c r="I386" s="194" t="s">
        <v>490</v>
      </c>
      <c r="J386" s="194"/>
    </row>
    <row r="387" customHeight="1" spans="1:10">
      <c r="A387" s="186" t="s">
        <v>665</v>
      </c>
      <c r="B387" s="186" t="s">
        <v>483</v>
      </c>
      <c r="C387" s="186"/>
      <c r="D387" s="186"/>
      <c r="E387" s="186"/>
      <c r="F387" s="187"/>
      <c r="G387" s="186"/>
      <c r="H387" s="187"/>
      <c r="I387" s="194"/>
      <c r="J387" s="194" t="s">
        <v>665</v>
      </c>
    </row>
    <row r="388" customHeight="1" spans="1:10">
      <c r="A388" s="186"/>
      <c r="B388" s="186"/>
      <c r="C388" s="186" t="s">
        <v>484</v>
      </c>
      <c r="D388" s="186" t="s">
        <v>45</v>
      </c>
      <c r="E388" s="186" t="s">
        <v>45</v>
      </c>
      <c r="F388" s="187" t="s">
        <v>45</v>
      </c>
      <c r="G388" s="186" t="s">
        <v>45</v>
      </c>
      <c r="H388" s="187" t="s">
        <v>45</v>
      </c>
      <c r="I388" s="194"/>
      <c r="J388" s="194"/>
    </row>
    <row r="389" customHeight="1" spans="1:10">
      <c r="A389" s="186"/>
      <c r="B389" s="186"/>
      <c r="C389" s="186" t="s">
        <v>45</v>
      </c>
      <c r="D389" s="186" t="s">
        <v>485</v>
      </c>
      <c r="E389" s="186" t="s">
        <v>45</v>
      </c>
      <c r="F389" s="187" t="s">
        <v>45</v>
      </c>
      <c r="G389" s="186" t="s">
        <v>45</v>
      </c>
      <c r="H389" s="187" t="s">
        <v>45</v>
      </c>
      <c r="I389" s="194"/>
      <c r="J389" s="194"/>
    </row>
    <row r="390" customHeight="1" spans="1:10">
      <c r="A390" s="186"/>
      <c r="B390" s="186"/>
      <c r="C390" s="186" t="s">
        <v>45</v>
      </c>
      <c r="D390" s="186" t="s">
        <v>45</v>
      </c>
      <c r="E390" s="186" t="s">
        <v>666</v>
      </c>
      <c r="F390" s="187" t="s">
        <v>487</v>
      </c>
      <c r="G390" s="186" t="s">
        <v>667</v>
      </c>
      <c r="H390" s="187" t="s">
        <v>489</v>
      </c>
      <c r="I390" s="194" t="s">
        <v>490</v>
      </c>
      <c r="J390" s="194"/>
    </row>
    <row r="391" customHeight="1" spans="1:10">
      <c r="A391" s="186"/>
      <c r="B391" s="186"/>
      <c r="C391" s="186" t="s">
        <v>491</v>
      </c>
      <c r="D391" s="186" t="s">
        <v>45</v>
      </c>
      <c r="E391" s="186" t="s">
        <v>45</v>
      </c>
      <c r="F391" s="187" t="s">
        <v>45</v>
      </c>
      <c r="G391" s="186" t="s">
        <v>45</v>
      </c>
      <c r="H391" s="187" t="s">
        <v>45</v>
      </c>
      <c r="I391" s="194"/>
      <c r="J391" s="194"/>
    </row>
    <row r="392" customHeight="1" spans="1:10">
      <c r="A392" s="186"/>
      <c r="B392" s="186"/>
      <c r="C392" s="186" t="s">
        <v>45</v>
      </c>
      <c r="D392" s="186" t="s">
        <v>492</v>
      </c>
      <c r="E392" s="186" t="s">
        <v>45</v>
      </c>
      <c r="F392" s="187" t="s">
        <v>45</v>
      </c>
      <c r="G392" s="186" t="s">
        <v>45</v>
      </c>
      <c r="H392" s="187" t="s">
        <v>45</v>
      </c>
      <c r="I392" s="194"/>
      <c r="J392" s="194"/>
    </row>
    <row r="393" customHeight="1" spans="1:10">
      <c r="A393" s="186"/>
      <c r="B393" s="186"/>
      <c r="C393" s="186" t="s">
        <v>45</v>
      </c>
      <c r="D393" s="186" t="s">
        <v>45</v>
      </c>
      <c r="E393" s="186" t="s">
        <v>547</v>
      </c>
      <c r="F393" s="187" t="s">
        <v>487</v>
      </c>
      <c r="G393" s="186" t="s">
        <v>531</v>
      </c>
      <c r="H393" s="187" t="s">
        <v>495</v>
      </c>
      <c r="I393" s="194" t="s">
        <v>496</v>
      </c>
      <c r="J393" s="194"/>
    </row>
    <row r="394" customHeight="1" spans="1:10">
      <c r="A394" s="186"/>
      <c r="B394" s="186"/>
      <c r="C394" s="186" t="s">
        <v>497</v>
      </c>
      <c r="D394" s="186" t="s">
        <v>45</v>
      </c>
      <c r="E394" s="186" t="s">
        <v>45</v>
      </c>
      <c r="F394" s="187" t="s">
        <v>45</v>
      </c>
      <c r="G394" s="186" t="s">
        <v>45</v>
      </c>
      <c r="H394" s="187" t="s">
        <v>45</v>
      </c>
      <c r="I394" s="194"/>
      <c r="J394" s="194"/>
    </row>
    <row r="395" customHeight="1" spans="1:10">
      <c r="A395" s="186"/>
      <c r="B395" s="186"/>
      <c r="C395" s="186" t="s">
        <v>45</v>
      </c>
      <c r="D395" s="186" t="s">
        <v>498</v>
      </c>
      <c r="E395" s="186" t="s">
        <v>45</v>
      </c>
      <c r="F395" s="187" t="s">
        <v>45</v>
      </c>
      <c r="G395" s="186" t="s">
        <v>45</v>
      </c>
      <c r="H395" s="187" t="s">
        <v>45</v>
      </c>
      <c r="I395" s="194"/>
      <c r="J395" s="194"/>
    </row>
    <row r="396" customHeight="1" spans="1:10">
      <c r="A396" s="186"/>
      <c r="B396" s="186"/>
      <c r="C396" s="186" t="s">
        <v>45</v>
      </c>
      <c r="D396" s="186" t="s">
        <v>45</v>
      </c>
      <c r="E396" s="186" t="s">
        <v>548</v>
      </c>
      <c r="F396" s="187" t="s">
        <v>487</v>
      </c>
      <c r="G396" s="186" t="s">
        <v>500</v>
      </c>
      <c r="H396" s="187" t="s">
        <v>501</v>
      </c>
      <c r="I396" s="194" t="s">
        <v>490</v>
      </c>
      <c r="J396" s="194"/>
    </row>
    <row r="397" customHeight="1" spans="1:10">
      <c r="A397" s="186"/>
      <c r="B397" s="186"/>
      <c r="C397" s="186" t="s">
        <v>45</v>
      </c>
      <c r="D397" s="186" t="s">
        <v>45</v>
      </c>
      <c r="E397" s="186" t="s">
        <v>502</v>
      </c>
      <c r="F397" s="187" t="s">
        <v>487</v>
      </c>
      <c r="G397" s="186" t="s">
        <v>500</v>
      </c>
      <c r="H397" s="187" t="s">
        <v>501</v>
      </c>
      <c r="I397" s="194" t="s">
        <v>490</v>
      </c>
      <c r="J397" s="194"/>
    </row>
    <row r="398" customHeight="1" spans="1:10">
      <c r="A398" s="186" t="s">
        <v>668</v>
      </c>
      <c r="B398" s="186" t="s">
        <v>483</v>
      </c>
      <c r="C398" s="186"/>
      <c r="D398" s="186"/>
      <c r="E398" s="186"/>
      <c r="F398" s="187"/>
      <c r="G398" s="186"/>
      <c r="H398" s="187"/>
      <c r="I398" s="194"/>
      <c r="J398" s="194" t="s">
        <v>668</v>
      </c>
    </row>
    <row r="399" customHeight="1" spans="1:10">
      <c r="A399" s="186"/>
      <c r="B399" s="186"/>
      <c r="C399" s="186" t="s">
        <v>484</v>
      </c>
      <c r="D399" s="186" t="s">
        <v>45</v>
      </c>
      <c r="E399" s="186" t="s">
        <v>45</v>
      </c>
      <c r="F399" s="187" t="s">
        <v>45</v>
      </c>
      <c r="G399" s="186" t="s">
        <v>45</v>
      </c>
      <c r="H399" s="187" t="s">
        <v>45</v>
      </c>
      <c r="I399" s="194"/>
      <c r="J399" s="194"/>
    </row>
    <row r="400" customHeight="1" spans="1:10">
      <c r="A400" s="186"/>
      <c r="B400" s="186"/>
      <c r="C400" s="186" t="s">
        <v>45</v>
      </c>
      <c r="D400" s="186" t="s">
        <v>485</v>
      </c>
      <c r="E400" s="186" t="s">
        <v>45</v>
      </c>
      <c r="F400" s="187" t="s">
        <v>45</v>
      </c>
      <c r="G400" s="186" t="s">
        <v>45</v>
      </c>
      <c r="H400" s="187" t="s">
        <v>45</v>
      </c>
      <c r="I400" s="194"/>
      <c r="J400" s="194"/>
    </row>
    <row r="401" customHeight="1" spans="1:10">
      <c r="A401" s="186"/>
      <c r="B401" s="186"/>
      <c r="C401" s="186" t="s">
        <v>45</v>
      </c>
      <c r="D401" s="186" t="s">
        <v>45</v>
      </c>
      <c r="E401" s="186" t="s">
        <v>669</v>
      </c>
      <c r="F401" s="187" t="s">
        <v>487</v>
      </c>
      <c r="G401" s="186" t="s">
        <v>589</v>
      </c>
      <c r="H401" s="187" t="s">
        <v>489</v>
      </c>
      <c r="I401" s="194" t="s">
        <v>490</v>
      </c>
      <c r="J401" s="194"/>
    </row>
    <row r="402" customHeight="1" spans="1:10">
      <c r="A402" s="186"/>
      <c r="B402" s="186"/>
      <c r="C402" s="186" t="s">
        <v>491</v>
      </c>
      <c r="D402" s="186" t="s">
        <v>45</v>
      </c>
      <c r="E402" s="186" t="s">
        <v>45</v>
      </c>
      <c r="F402" s="187" t="s">
        <v>45</v>
      </c>
      <c r="G402" s="186" t="s">
        <v>45</v>
      </c>
      <c r="H402" s="187" t="s">
        <v>45</v>
      </c>
      <c r="I402" s="194"/>
      <c r="J402" s="194"/>
    </row>
    <row r="403" customHeight="1" spans="1:10">
      <c r="A403" s="186"/>
      <c r="B403" s="186"/>
      <c r="C403" s="186" t="s">
        <v>45</v>
      </c>
      <c r="D403" s="186" t="s">
        <v>492</v>
      </c>
      <c r="E403" s="186" t="s">
        <v>45</v>
      </c>
      <c r="F403" s="187" t="s">
        <v>45</v>
      </c>
      <c r="G403" s="186" t="s">
        <v>45</v>
      </c>
      <c r="H403" s="187" t="s">
        <v>45</v>
      </c>
      <c r="I403" s="194"/>
      <c r="J403" s="194"/>
    </row>
    <row r="404" customHeight="1" spans="1:10">
      <c r="A404" s="186"/>
      <c r="B404" s="186"/>
      <c r="C404" s="186" t="s">
        <v>45</v>
      </c>
      <c r="D404" s="186" t="s">
        <v>45</v>
      </c>
      <c r="E404" s="186" t="s">
        <v>590</v>
      </c>
      <c r="F404" s="187" t="s">
        <v>487</v>
      </c>
      <c r="G404" s="186" t="s">
        <v>494</v>
      </c>
      <c r="H404" s="187" t="s">
        <v>495</v>
      </c>
      <c r="I404" s="194" t="s">
        <v>496</v>
      </c>
      <c r="J404" s="194"/>
    </row>
    <row r="405" customHeight="1" spans="1:10">
      <c r="A405" s="186"/>
      <c r="B405" s="186"/>
      <c r="C405" s="186" t="s">
        <v>497</v>
      </c>
      <c r="D405" s="186" t="s">
        <v>45</v>
      </c>
      <c r="E405" s="186" t="s">
        <v>45</v>
      </c>
      <c r="F405" s="187" t="s">
        <v>45</v>
      </c>
      <c r="G405" s="186" t="s">
        <v>45</v>
      </c>
      <c r="H405" s="187" t="s">
        <v>45</v>
      </c>
      <c r="I405" s="194"/>
      <c r="J405" s="194"/>
    </row>
    <row r="406" customHeight="1" spans="1:10">
      <c r="A406" s="186"/>
      <c r="B406" s="186"/>
      <c r="C406" s="186" t="s">
        <v>45</v>
      </c>
      <c r="D406" s="186" t="s">
        <v>498</v>
      </c>
      <c r="E406" s="186" t="s">
        <v>45</v>
      </c>
      <c r="F406" s="187" t="s">
        <v>45</v>
      </c>
      <c r="G406" s="186" t="s">
        <v>45</v>
      </c>
      <c r="H406" s="187" t="s">
        <v>45</v>
      </c>
      <c r="I406" s="194"/>
      <c r="J406" s="194"/>
    </row>
    <row r="407" customHeight="1" spans="1:10">
      <c r="A407" s="186"/>
      <c r="B407" s="186"/>
      <c r="C407" s="186" t="s">
        <v>45</v>
      </c>
      <c r="D407" s="186" t="s">
        <v>45</v>
      </c>
      <c r="E407" s="186" t="s">
        <v>499</v>
      </c>
      <c r="F407" s="187" t="s">
        <v>487</v>
      </c>
      <c r="G407" s="186" t="s">
        <v>500</v>
      </c>
      <c r="H407" s="187" t="s">
        <v>501</v>
      </c>
      <c r="I407" s="194" t="s">
        <v>490</v>
      </c>
      <c r="J407" s="194"/>
    </row>
    <row r="408" customHeight="1" spans="1:10">
      <c r="A408" s="186"/>
      <c r="B408" s="186"/>
      <c r="C408" s="186" t="s">
        <v>45</v>
      </c>
      <c r="D408" s="186" t="s">
        <v>45</v>
      </c>
      <c r="E408" s="186" t="s">
        <v>502</v>
      </c>
      <c r="F408" s="187" t="s">
        <v>487</v>
      </c>
      <c r="G408" s="186" t="s">
        <v>500</v>
      </c>
      <c r="H408" s="187" t="s">
        <v>501</v>
      </c>
      <c r="I408" s="194" t="s">
        <v>490</v>
      </c>
      <c r="J408" s="194"/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2024-02-01T07:45:00Z</dcterms:created>
  <dcterms:modified xsi:type="dcterms:W3CDTF">2024-03-28T03:44:40Z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732A0544EEE946EEBB9A94BDB3E1FE9D</vt:lpwstr>
  </property>
  <property fmtid="{D5CDD505-2E9C-101B-9397-08002B2CF9AE}" pid="3" name="KSOProductBuildVer">
    <vt:lpwstr>2052-11.8.6.8722</vt:lpwstr>
  </property>
</Properties>
</file>